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6cb692b976ea0c7/Documentos/DAC/FruitMonitor/"/>
    </mc:Choice>
  </mc:AlternateContent>
  <xr:revisionPtr revIDLastSave="0" documentId="8_{B87B8C9D-9B8A-422E-A8EE-58C287EA4A33}" xr6:coauthVersionLast="47" xr6:coauthVersionMax="47" xr10:uidLastSave="{00000000-0000-0000-0000-000000000000}"/>
  <bookViews>
    <workbookView xWindow="-110" yWindow="-110" windowWidth="25820" windowHeight="15500" firstSheet="1" activeTab="4" xr2:uid="{00000000-000D-0000-FFFF-FFFF00000000}"/>
  </bookViews>
  <sheets>
    <sheet name="evento " sheetId="16" state="hidden" r:id="rId1"/>
    <sheet name="HORTALIZAS" sheetId="19" r:id="rId2"/>
    <sheet name="CONDIMENTOS" sheetId="21" r:id="rId3"/>
    <sheet name="CONSERVAS Y SECOS" sheetId="23" r:id="rId4"/>
    <sheet name="MAYOREO" sheetId="22" r:id="rId5"/>
    <sheet name="ORDEN FX AC" sheetId="15" state="hidden" r:id="rId6"/>
    <sheet name="MAYOREO FX" sheetId="13" state="hidden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3" i="21" l="1"/>
  <c r="R6" i="15" l="1"/>
  <c r="R7" i="15"/>
  <c r="R8" i="15"/>
  <c r="R9" i="15"/>
  <c r="R10" i="15"/>
  <c r="R11" i="15"/>
  <c r="R12" i="15"/>
  <c r="R13" i="15"/>
  <c r="R14" i="15"/>
  <c r="R16" i="15"/>
  <c r="R17" i="15"/>
  <c r="R18" i="15"/>
  <c r="R19" i="15"/>
  <c r="R20" i="15"/>
  <c r="R21" i="15"/>
  <c r="R22" i="15"/>
  <c r="R23" i="15"/>
  <c r="R24" i="15"/>
  <c r="R25" i="15"/>
  <c r="R26" i="15"/>
  <c r="R27" i="15"/>
  <c r="R28" i="15"/>
  <c r="R29" i="15"/>
  <c r="R31" i="15"/>
  <c r="R32" i="15"/>
  <c r="R33" i="15"/>
  <c r="R34" i="15"/>
  <c r="R35" i="15"/>
  <c r="R36" i="15"/>
  <c r="R37" i="15"/>
  <c r="R38" i="15"/>
  <c r="R39" i="15"/>
  <c r="R40" i="15"/>
  <c r="R41" i="15"/>
  <c r="R42" i="15"/>
  <c r="R43" i="15"/>
  <c r="R44" i="15"/>
  <c r="R45" i="15"/>
  <c r="R5" i="15"/>
  <c r="Q48" i="15"/>
  <c r="Q6" i="15"/>
  <c r="Q7" i="15"/>
  <c r="Q8" i="15"/>
  <c r="Q9" i="15"/>
  <c r="Q10" i="15"/>
  <c r="Q11" i="15"/>
  <c r="Q12" i="15"/>
  <c r="Q13" i="15"/>
  <c r="Q14" i="15"/>
  <c r="Q16" i="15"/>
  <c r="Q17" i="15"/>
  <c r="Q18" i="15"/>
  <c r="Q19" i="15"/>
  <c r="Q20" i="15"/>
  <c r="Q21" i="15"/>
  <c r="Q22" i="15"/>
  <c r="Q23" i="15"/>
  <c r="Q24" i="15"/>
  <c r="Q25" i="15"/>
  <c r="Q26" i="15"/>
  <c r="Q27" i="15"/>
  <c r="Q28" i="15"/>
  <c r="Q29" i="15"/>
  <c r="Q36" i="15"/>
  <c r="Q38" i="15"/>
  <c r="Q47" i="15"/>
  <c r="Q5" i="15"/>
  <c r="L34" i="15"/>
  <c r="L35" i="15"/>
  <c r="L36" i="15"/>
  <c r="L37" i="15"/>
  <c r="L38" i="15"/>
  <c r="L39" i="15"/>
  <c r="L40" i="15"/>
  <c r="L41" i="15"/>
  <c r="L42" i="15"/>
  <c r="L43" i="15"/>
  <c r="L44" i="15"/>
  <c r="L45" i="15"/>
  <c r="L46" i="15"/>
  <c r="L47" i="15"/>
  <c r="L48" i="15"/>
  <c r="L33" i="15"/>
  <c r="L31" i="15"/>
  <c r="L30" i="15"/>
  <c r="L27" i="15"/>
  <c r="L25" i="15"/>
  <c r="L21" i="15"/>
  <c r="L22" i="15"/>
  <c r="L20" i="15"/>
  <c r="L10" i="15"/>
  <c r="L11" i="15"/>
  <c r="L12" i="15"/>
  <c r="L13" i="15"/>
  <c r="L14" i="15"/>
  <c r="L15" i="15"/>
  <c r="L16" i="15"/>
  <c r="L17" i="15"/>
  <c r="L9" i="15"/>
  <c r="L6" i="15"/>
  <c r="L7" i="15"/>
  <c r="L5" i="15"/>
  <c r="K6" i="15"/>
  <c r="K7" i="15"/>
  <c r="K8" i="15"/>
  <c r="K9" i="15"/>
  <c r="K10" i="15"/>
  <c r="K11" i="15"/>
  <c r="K12" i="15"/>
  <c r="K13" i="15"/>
  <c r="K14" i="15"/>
  <c r="K17" i="15"/>
  <c r="K18" i="15"/>
  <c r="K19" i="15"/>
  <c r="K20" i="15"/>
  <c r="K21" i="15"/>
  <c r="K22" i="15"/>
  <c r="K24" i="15"/>
  <c r="K25" i="15"/>
  <c r="K26" i="15"/>
  <c r="K27" i="15"/>
  <c r="K28" i="15"/>
  <c r="K29" i="15"/>
  <c r="K30" i="15"/>
  <c r="K31" i="15"/>
  <c r="K32" i="15"/>
  <c r="K33" i="15"/>
  <c r="K34" i="15"/>
  <c r="K35" i="15"/>
  <c r="K36" i="15"/>
  <c r="K37" i="15"/>
  <c r="K38" i="15"/>
  <c r="K39" i="15"/>
  <c r="K40" i="15"/>
  <c r="K41" i="15"/>
  <c r="K42" i="15"/>
  <c r="K43" i="15"/>
  <c r="K44" i="15"/>
  <c r="K45" i="15"/>
  <c r="K46" i="15"/>
  <c r="K47" i="15"/>
  <c r="K48" i="15"/>
  <c r="K5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46" i="15"/>
  <c r="F47" i="15"/>
  <c r="F48" i="15"/>
  <c r="F31" i="15"/>
  <c r="F28" i="15"/>
  <c r="F29" i="15"/>
  <c r="F27" i="15"/>
  <c r="F25" i="15"/>
  <c r="F23" i="15"/>
  <c r="F22" i="15"/>
  <c r="F6" i="15"/>
  <c r="F7" i="15"/>
  <c r="F8" i="15"/>
  <c r="F9" i="15"/>
  <c r="F10" i="15"/>
  <c r="F11" i="15"/>
  <c r="F12" i="15"/>
  <c r="F13" i="15"/>
  <c r="F14" i="15"/>
  <c r="F15" i="15"/>
  <c r="F16" i="15"/>
  <c r="F17" i="15"/>
  <c r="F18" i="15"/>
  <c r="F19" i="15"/>
  <c r="F20" i="15"/>
  <c r="E6" i="15"/>
  <c r="E7" i="15"/>
  <c r="E8" i="15"/>
  <c r="E9" i="15"/>
  <c r="E10" i="15"/>
  <c r="E11" i="15"/>
  <c r="E12" i="15"/>
  <c r="E13" i="15"/>
  <c r="E14" i="15"/>
  <c r="E15" i="15"/>
  <c r="E16" i="15"/>
  <c r="E17" i="15"/>
  <c r="E18" i="15"/>
  <c r="E20" i="15"/>
  <c r="E21" i="15"/>
  <c r="E22" i="15"/>
  <c r="E23" i="15"/>
  <c r="E24" i="15"/>
  <c r="E25" i="15"/>
  <c r="E26" i="15"/>
  <c r="E27" i="15"/>
  <c r="E29" i="15"/>
  <c r="E30" i="15"/>
  <c r="E32" i="15"/>
  <c r="E33" i="15"/>
  <c r="E34" i="15"/>
  <c r="E35" i="15"/>
  <c r="E36" i="15"/>
  <c r="E37" i="15"/>
  <c r="E38" i="15"/>
  <c r="E39" i="15"/>
  <c r="E42" i="15"/>
  <c r="E43" i="15"/>
  <c r="E46" i="15"/>
  <c r="F5" i="15"/>
  <c r="E5" i="15"/>
  <c r="R29" i="13" l="1"/>
  <c r="R30" i="13"/>
  <c r="R31" i="13"/>
  <c r="R32" i="13"/>
  <c r="R33" i="13"/>
  <c r="R34" i="13"/>
  <c r="R35" i="13"/>
  <c r="R36" i="13"/>
  <c r="R37" i="13"/>
  <c r="R38" i="13"/>
  <c r="R39" i="13"/>
  <c r="R40" i="13"/>
  <c r="R28" i="13"/>
  <c r="R26" i="13"/>
  <c r="R25" i="13"/>
  <c r="Q23" i="13"/>
  <c r="Q24" i="13"/>
  <c r="Q25" i="13"/>
  <c r="Q26" i="13"/>
  <c r="Q27" i="13"/>
  <c r="Q28" i="13"/>
  <c r="Q29" i="13"/>
  <c r="Q30" i="13"/>
  <c r="Q35" i="13"/>
  <c r="Q39" i="13"/>
  <c r="Q40" i="13"/>
  <c r="Q22" i="13"/>
  <c r="R8" i="13"/>
  <c r="R9" i="13"/>
  <c r="R10" i="13"/>
  <c r="R11" i="13"/>
  <c r="R12" i="13"/>
  <c r="R13" i="13"/>
  <c r="R14" i="13"/>
  <c r="R15" i="13"/>
  <c r="R16" i="13"/>
  <c r="R17" i="13"/>
  <c r="R18" i="13"/>
  <c r="R19" i="13"/>
  <c r="R20" i="13"/>
  <c r="R7" i="13"/>
  <c r="Q8" i="13"/>
  <c r="Q9" i="13"/>
  <c r="Q10" i="13"/>
  <c r="Q11" i="13"/>
  <c r="Q12" i="13"/>
  <c r="Q13" i="13"/>
  <c r="Q14" i="13"/>
  <c r="Q15" i="13"/>
  <c r="Q16" i="13"/>
  <c r="Q17" i="13"/>
  <c r="Q18" i="13"/>
  <c r="Q19" i="13"/>
  <c r="Q20" i="13"/>
  <c r="Q7" i="13"/>
  <c r="Q5" i="13"/>
  <c r="R5" i="13"/>
  <c r="L10" i="13"/>
  <c r="L11" i="13"/>
  <c r="L12" i="13"/>
  <c r="L13" i="13"/>
  <c r="L14" i="13"/>
  <c r="L15" i="13"/>
  <c r="L16" i="13"/>
  <c r="L17" i="13"/>
  <c r="L18" i="13"/>
  <c r="L19" i="13"/>
  <c r="L20" i="13"/>
  <c r="L21" i="13"/>
  <c r="L22" i="13"/>
  <c r="L23" i="13"/>
  <c r="L24" i="13"/>
  <c r="L25" i="13"/>
  <c r="L26" i="13"/>
  <c r="L27" i="13"/>
  <c r="L28" i="13"/>
  <c r="L29" i="13"/>
  <c r="L30" i="13"/>
  <c r="L31" i="13"/>
  <c r="L32" i="13"/>
  <c r="L33" i="13"/>
  <c r="L34" i="13"/>
  <c r="L35" i="13"/>
  <c r="L36" i="13"/>
  <c r="L37" i="13"/>
  <c r="L38" i="13"/>
  <c r="L39" i="13"/>
  <c r="L40" i="13"/>
  <c r="L41" i="13"/>
  <c r="L42" i="13"/>
  <c r="L43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37" i="13"/>
  <c r="K38" i="13"/>
  <c r="K39" i="13"/>
  <c r="K40" i="13"/>
  <c r="K41" i="13"/>
  <c r="K42" i="13"/>
  <c r="K43" i="13"/>
  <c r="L9" i="13"/>
  <c r="K9" i="13"/>
  <c r="L6" i="13"/>
  <c r="L7" i="13"/>
  <c r="L5" i="13"/>
  <c r="K6" i="13"/>
  <c r="K7" i="13"/>
  <c r="K5" i="13"/>
  <c r="F6" i="13"/>
  <c r="F7" i="13"/>
  <c r="F8" i="13"/>
  <c r="F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E6" i="13"/>
  <c r="E7" i="13"/>
  <c r="E8" i="13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6" i="13"/>
  <c r="E28" i="13"/>
  <c r="E29" i="13"/>
  <c r="E30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F5" i="13"/>
  <c r="E5" i="13"/>
</calcChain>
</file>

<file path=xl/sharedStrings.xml><?xml version="1.0" encoding="utf-8"?>
<sst xmlns="http://schemas.openxmlformats.org/spreadsheetml/2006/main" count="1184" uniqueCount="697">
  <si>
    <t>LECHUGA ESCAROLA</t>
  </si>
  <si>
    <t>LECHUGA FRANCESA</t>
  </si>
  <si>
    <t>LECHUGA SANGRIA</t>
  </si>
  <si>
    <t>LECHUGA LARGA</t>
  </si>
  <si>
    <t>LECHUGA ROMANA</t>
  </si>
  <si>
    <t>UVA VERDE</t>
  </si>
  <si>
    <t>PRODUCTO</t>
  </si>
  <si>
    <t>CANTIDAD</t>
  </si>
  <si>
    <t>RLL</t>
  </si>
  <si>
    <t>KG</t>
  </si>
  <si>
    <t>PZA</t>
  </si>
  <si>
    <t>AJO ITALIANO 150gr</t>
  </si>
  <si>
    <t>AJO MACHO 80gr</t>
  </si>
  <si>
    <t>AJO NORMAL 80gr</t>
  </si>
  <si>
    <t>CALABAZA LOCAL 360gr</t>
  </si>
  <si>
    <t>COL DE BRUSELAS 250gr</t>
  </si>
  <si>
    <t>EJOTE 150gr</t>
  </si>
  <si>
    <t>ESPARRAGO 250gr</t>
  </si>
  <si>
    <t>HINOJO BOLA 450gr</t>
  </si>
  <si>
    <t>JENGIBRE 100gr</t>
  </si>
  <si>
    <t>LECHUGA ARUGULA 150gr</t>
  </si>
  <si>
    <t>LECHUGA FRISSE 250gr</t>
  </si>
  <si>
    <t>LECHUGA KALE/BERZA 150gr</t>
  </si>
  <si>
    <t>LECHUGA RADICHIO 150gr</t>
  </si>
  <si>
    <t>PAPA CAMBRAY 120gr</t>
  </si>
  <si>
    <t>TOMATE CHERRY 280gr</t>
  </si>
  <si>
    <t>CARAMBOLA 110gr</t>
  </si>
  <si>
    <t>FRAMBUESA 170gr</t>
  </si>
  <si>
    <t>GRANADA CHINA 100gr</t>
  </si>
  <si>
    <t>HIGO 100gr</t>
  </si>
  <si>
    <t>KIWI 120gr</t>
  </si>
  <si>
    <t>PLATANO MACHO 180gr</t>
  </si>
  <si>
    <t>TUNA ROJA 130gr</t>
  </si>
  <si>
    <t>TUNA VERDE 100gr</t>
  </si>
  <si>
    <t>PLATANO DOM. 900gr</t>
  </si>
  <si>
    <t>CHILE DULCE 80gr</t>
  </si>
  <si>
    <t>CHILE XCATIC 100gr</t>
  </si>
  <si>
    <t>CHILE ANCHO 100gr</t>
  </si>
  <si>
    <t>CHILE CASCABEL 100gr</t>
  </si>
  <si>
    <t>CHILE CHIPOTLE 100gr</t>
  </si>
  <si>
    <t>CHILE DE ARBOL 100gr</t>
  </si>
  <si>
    <t>CHILE GUAJILLO 100gr</t>
  </si>
  <si>
    <t>CHILE MORITA 100gr</t>
  </si>
  <si>
    <t>CHILE MULATO 100gr</t>
  </si>
  <si>
    <t>CHILE PASILLA 100gr</t>
  </si>
  <si>
    <t>ACELGA 200gr</t>
  </si>
  <si>
    <t>ALBAHACA 150gr</t>
  </si>
  <si>
    <t>CEBOLLIN 100gr</t>
  </si>
  <si>
    <t>LAUREL 150gr</t>
  </si>
  <si>
    <t>ROMERO 150gr</t>
  </si>
  <si>
    <t>TOMILLO 100gr</t>
  </si>
  <si>
    <t>GERMEN DE SOYA 200gr</t>
  </si>
  <si>
    <t>VERDURAS</t>
  </si>
  <si>
    <t>FRUTAS</t>
  </si>
  <si>
    <t>CHILES</t>
  </si>
  <si>
    <t>HIERBAS Y HOJAS</t>
  </si>
  <si>
    <t>GERMINADOS Y BROTES</t>
  </si>
  <si>
    <t xml:space="preserve">KG </t>
  </si>
  <si>
    <t>GERMEN DE ALFAL 200gr</t>
  </si>
  <si>
    <t xml:space="preserve">AGUACATE HASS  200gr </t>
  </si>
  <si>
    <t>ALCACHOFAS 200gr</t>
  </si>
  <si>
    <t>APIO AMERICANO 1.15kg</t>
  </si>
  <si>
    <t>BERENJENA 620gr</t>
  </si>
  <si>
    <t>BETABEL 550gr</t>
  </si>
  <si>
    <t>BROCOLI 450gr</t>
  </si>
  <si>
    <t>CALABAZA ITALIANA 350gr</t>
  </si>
  <si>
    <t>CAMOTE AMARILLO 250gr</t>
  </si>
  <si>
    <t>CAMOTE MORADO 500gr</t>
  </si>
  <si>
    <t>CEBOLLA BLANCA 300gr</t>
  </si>
  <si>
    <t>CEBOLLA CAMBRAY 150gr</t>
  </si>
  <si>
    <t xml:space="preserve">CEBOLLA MORADA 350gr </t>
  </si>
  <si>
    <t xml:space="preserve">CHAYOTE 330gr </t>
  </si>
  <si>
    <t xml:space="preserve">COL BLANCA 2.5kg </t>
  </si>
  <si>
    <t xml:space="preserve">COL MORADA 2.1kg </t>
  </si>
  <si>
    <t xml:space="preserve">COLIFLOR 500gr </t>
  </si>
  <si>
    <t>ELOTE 450gr</t>
  </si>
  <si>
    <t>JICAMA 1.5kg</t>
  </si>
  <si>
    <t>JITOMATE BOLA 210gr</t>
  </si>
  <si>
    <t>JITOMATE GUAJE 180gr</t>
  </si>
  <si>
    <t>NOPAL LIMPIO 250gr</t>
  </si>
  <si>
    <t>PAPA BLANCA 220gr</t>
  </si>
  <si>
    <t>PEPINO VERDE 450gr</t>
  </si>
  <si>
    <t>PIMIENTO M AMARILLO 200gr</t>
  </si>
  <si>
    <t>PIMIENTO M ROJO 200gr</t>
  </si>
  <si>
    <t>PIMIENTO M VERDE 180gr</t>
  </si>
  <si>
    <t>PORO 400gr</t>
  </si>
  <si>
    <t>RABANO CAMBRAY 1.1kg</t>
  </si>
  <si>
    <t>TOMATE VERDE 160gr</t>
  </si>
  <si>
    <t>ZANAHORIA 120gr</t>
  </si>
  <si>
    <t>BLUEBERRY 170gr</t>
  </si>
  <si>
    <t>CIRUELA AMERICANA 80gr</t>
  </si>
  <si>
    <t>DURAZNO 160gr</t>
  </si>
  <si>
    <t>FRESA 450gr</t>
  </si>
  <si>
    <t>GUAYABA 90gr</t>
  </si>
  <si>
    <t>LIMON 200gr</t>
  </si>
  <si>
    <t>LIMON AMARILLO 80gr</t>
  </si>
  <si>
    <t>MANGO ATAULFO 300gr</t>
  </si>
  <si>
    <t>MANDARINA 150gr</t>
  </si>
  <si>
    <t>MANZANA GALA 170gr</t>
  </si>
  <si>
    <t>MANZANA GOLDEN 180gr</t>
  </si>
  <si>
    <t>MANZANA GR SMITH 170gr</t>
  </si>
  <si>
    <t>MANZANA STARKING  200gr</t>
  </si>
  <si>
    <t>MELON CHINO 2kg</t>
  </si>
  <si>
    <t>MELON VALENCI 2kg</t>
  </si>
  <si>
    <t>NARANJA DULCE 280gr</t>
  </si>
  <si>
    <t>PAPAYA MARADOL 1.8kg</t>
  </si>
  <si>
    <t>PERA AMERICANA 200gr</t>
  </si>
  <si>
    <t>PIÑA MIEL 1.85kg</t>
  </si>
  <si>
    <t>PLATANO TABASCO 240gr</t>
  </si>
  <si>
    <t>TORONJA MEXICO 400gr</t>
  </si>
  <si>
    <t>UVA GLOBO</t>
  </si>
  <si>
    <t>ZARZAMORA 170gr</t>
  </si>
  <si>
    <t>CHILE HABANERO 100gr</t>
  </si>
  <si>
    <t>CHILE JALAPEÑO 120gr</t>
  </si>
  <si>
    <t>CHILE POBLANO 120gr</t>
  </si>
  <si>
    <t>CHILE SERRANO  120gr</t>
  </si>
  <si>
    <t>CILANTRO 150gr</t>
  </si>
  <si>
    <t>EPAZOTE 150gr</t>
  </si>
  <si>
    <t>ESPINACA 150gr</t>
  </si>
  <si>
    <t>HIERBABUENA 150gr</t>
  </si>
  <si>
    <t>PEREJIL CHINO 150gr</t>
  </si>
  <si>
    <t>PEREJIL LISO 150gr</t>
  </si>
  <si>
    <t xml:space="preserve">LOS PRODUCTOS POR PIEZA SE AJUSTAN A LA UNIDAD DE MEDIDA ESTANDARIZADA </t>
  </si>
  <si>
    <t>Folio:_______</t>
  </si>
  <si>
    <t>BETABEL 23kg</t>
  </si>
  <si>
    <t>BROCOLI 10kg</t>
  </si>
  <si>
    <t>PORO 10kg</t>
  </si>
  <si>
    <t>COL BLANCA 50kg</t>
  </si>
  <si>
    <t>AGUACATE HASS 10kg</t>
  </si>
  <si>
    <t>CAMOTE MORADO 15kg</t>
  </si>
  <si>
    <t>NOPAL CON ESPINA 30kg</t>
  </si>
  <si>
    <t>MANZANA GALA 18kg</t>
  </si>
  <si>
    <t>BERENJENA 25kg</t>
  </si>
  <si>
    <t>CAMOTE AMARILLO 15kg</t>
  </si>
  <si>
    <t>CHAYOTE 20kg</t>
  </si>
  <si>
    <t>JITOMATE GUAJE 12kg</t>
  </si>
  <si>
    <t>CALABAZA ITALIANA 23kg</t>
  </si>
  <si>
    <t>PEPINO VERDE 23kg</t>
  </si>
  <si>
    <t>PAPA ATLANTIC 28kg</t>
  </si>
  <si>
    <t>CEBOLLA BLANCA 32kg</t>
  </si>
  <si>
    <t>CEBOLLA MORADA 32kg</t>
  </si>
  <si>
    <t>COL MORADA 13kg</t>
  </si>
  <si>
    <t>ZANAHORIA 23kg</t>
  </si>
  <si>
    <t>PAPA CAMBRAY 50kg</t>
  </si>
  <si>
    <t>PAPA BLANCA 30kg</t>
  </si>
  <si>
    <t>COLIFLOR 12pz</t>
  </si>
  <si>
    <t>CEBOLLA CAMBRAY 3.5kg</t>
  </si>
  <si>
    <t>TOMATE CHERRY 3kg</t>
  </si>
  <si>
    <t>RABANO  CAMBRAY 1kg</t>
  </si>
  <si>
    <t>JITOMATE BOLA 12kg</t>
  </si>
  <si>
    <t>BLUEBERRY 2kg</t>
  </si>
  <si>
    <t>CIRUELA MOSCATEL 9kg</t>
  </si>
  <si>
    <t>DURAZNO 9kg</t>
  </si>
  <si>
    <t>FRESA 4kg</t>
  </si>
  <si>
    <t>GUAYABA 8kg</t>
  </si>
  <si>
    <t>KIWI 9kg</t>
  </si>
  <si>
    <t>LIMON 25kg</t>
  </si>
  <si>
    <t>LIMON AMARILLO 15kg</t>
  </si>
  <si>
    <t>MANDARINA 10kg</t>
  </si>
  <si>
    <t>MANZANA GOLDEN 18kg</t>
  </si>
  <si>
    <t>MANZANA GRANNY SMITH 18kg</t>
  </si>
  <si>
    <t>MANZANA STARKING 18kg</t>
  </si>
  <si>
    <t>MELON CHINO 40kg</t>
  </si>
  <si>
    <t>NARANJA AGRIA 25kg</t>
  </si>
  <si>
    <t>NARANJA DULCE 25kg</t>
  </si>
  <si>
    <t>PAPAYA MARADOL 25kg</t>
  </si>
  <si>
    <t>PERA AMERICANA 18kg</t>
  </si>
  <si>
    <t>PIÑA MIEL 25kg</t>
  </si>
  <si>
    <t>PLATANO MACHO 18kg</t>
  </si>
  <si>
    <t>PLATANO TABASCO 18kg</t>
  </si>
  <si>
    <t>TORONJA MEXICO 25kg</t>
  </si>
  <si>
    <t>UVA GLOBO 9kg</t>
  </si>
  <si>
    <t>UVA VERDE 9kg</t>
  </si>
  <si>
    <t>ZARZAMORA 2kg</t>
  </si>
  <si>
    <t>CHILE JALAPEÑO 25kg</t>
  </si>
  <si>
    <t>CHILE POBLANO 10kg</t>
  </si>
  <si>
    <t>CHILE SERRANO 25kg</t>
  </si>
  <si>
    <t>APIO AMERICANO 23kg</t>
  </si>
  <si>
    <t>CILANTRO CON RAIZ 2kg</t>
  </si>
  <si>
    <t>EPAZOTE 2.5kg</t>
  </si>
  <si>
    <t>ESPINACA 25kg</t>
  </si>
  <si>
    <t>HIERBABUENA 2.5kg</t>
  </si>
  <si>
    <t>LECHUGA ARUGULA 20kg</t>
  </si>
  <si>
    <t>LECHUGA ESCAROLA 12pz</t>
  </si>
  <si>
    <t>LECHUGA FRANCESA 12pz</t>
  </si>
  <si>
    <t>LECHUGA JAPONESA 12pz</t>
  </si>
  <si>
    <t>LECHUGA LARGA 15pz</t>
  </si>
  <si>
    <t>LECHUGA ROMANA 12pz</t>
  </si>
  <si>
    <t>LECHUGA SANGRIA 12pz</t>
  </si>
  <si>
    <t>PEREJIL CHINO 2kg</t>
  </si>
  <si>
    <t>PEREJIL LISO 2kg</t>
  </si>
  <si>
    <t>AJO ITALIANO 10KG</t>
  </si>
  <si>
    <t>AJO MACHO 10KG</t>
  </si>
  <si>
    <t>AJO NORMAL 10KG</t>
  </si>
  <si>
    <t>ALCACHOFAS 10KG</t>
  </si>
  <si>
    <t>CALABAZA LOCAL 10KG</t>
  </si>
  <si>
    <t>COL DE BRUSELAS 10KG</t>
  </si>
  <si>
    <t>EJOTE 10KG</t>
  </si>
  <si>
    <t xml:space="preserve">ELOTE </t>
  </si>
  <si>
    <t>ESPARRAGOS 5KG</t>
  </si>
  <si>
    <t>HINOJO BOLA 10KG</t>
  </si>
  <si>
    <t>JENJIBRE 10KG</t>
  </si>
  <si>
    <t xml:space="preserve">JICAMA </t>
  </si>
  <si>
    <t>CARAMBOLA 10KG</t>
  </si>
  <si>
    <t>CIRUELA AMERICANA 9KG</t>
  </si>
  <si>
    <t>FRAMBUESA 2KG</t>
  </si>
  <si>
    <t>GRANADA CHINA 10KG</t>
  </si>
  <si>
    <t>HIGO 10KG</t>
  </si>
  <si>
    <t>MANGO ATAULFO 29KG</t>
  </si>
  <si>
    <t>SANDIA 15KG</t>
  </si>
  <si>
    <t>CHILE DULCE 10KG</t>
  </si>
  <si>
    <t>CHILE HABANERO 10KG</t>
  </si>
  <si>
    <t>CHILE XCATIC 10KG</t>
  </si>
  <si>
    <t>CHILE ANCHO 10KG</t>
  </si>
  <si>
    <t>CHILE CASCABEL 10KG</t>
  </si>
  <si>
    <t>CHILE CHIPOTLE 10KG</t>
  </si>
  <si>
    <t>CHILE DE ARBOL 10KG</t>
  </si>
  <si>
    <t>CHILE GUAJILLO 10KG</t>
  </si>
  <si>
    <t>CHILE MORITA 10KG</t>
  </si>
  <si>
    <t>CHILE MULATO 10KG</t>
  </si>
  <si>
    <t>CHILE PASILLA 10KG</t>
  </si>
  <si>
    <t>ACELGA 10KG</t>
  </si>
  <si>
    <t>ALBAHACAR 10KG</t>
  </si>
  <si>
    <t>CEBOLLIN 10KG</t>
  </si>
  <si>
    <t>LECHUGA FRISSE 10KG</t>
  </si>
  <si>
    <t>CJA/BLT</t>
  </si>
  <si>
    <t>CHAMPIÑONES 5KG</t>
  </si>
  <si>
    <t>MELON VALENCIANO  40kg</t>
  </si>
  <si>
    <t>PLATANO DOMINICO 18KG</t>
  </si>
  <si>
    <t>TUNA ROJA 18kg</t>
  </si>
  <si>
    <t>TUNA VERDE 18KG</t>
  </si>
  <si>
    <t>PIMIENTO M AMARILLO 10kg</t>
  </si>
  <si>
    <t>PIMIENTO M ROJO 10kg</t>
  </si>
  <si>
    <t>PIMIENTO M VERDE 10kg</t>
  </si>
  <si>
    <t>TOMATE V/C CASCARA 23kg</t>
  </si>
  <si>
    <t>LECHUGA KALE 20kg</t>
  </si>
  <si>
    <t>PESO</t>
  </si>
  <si>
    <t>T.KG</t>
  </si>
  <si>
    <t>T.C/B</t>
  </si>
  <si>
    <t>T.RLL</t>
  </si>
  <si>
    <t>SANDIA 6kg</t>
  </si>
  <si>
    <t>ECHARLOTTE 100gr</t>
  </si>
  <si>
    <t>LECHUGA JAPONESA</t>
  </si>
  <si>
    <t>TOMATE CH. AMARILLO 280gr</t>
  </si>
  <si>
    <t>PAPA ATLANTIC 320gr</t>
  </si>
  <si>
    <t>RABANO LARGO 400gr</t>
  </si>
  <si>
    <t>SETAS DE EXPORTACION 250gr</t>
  </si>
  <si>
    <t>PIMIENTO M. NARANJA 200gr</t>
  </si>
  <si>
    <t>ZANAHORIA CAMBRAY 120gr</t>
  </si>
  <si>
    <t>CHAMPIÑON 150gr</t>
  </si>
  <si>
    <t>CHAMPIÑON PORTO. 500gr</t>
  </si>
  <si>
    <t>MAMEY 600gr</t>
  </si>
  <si>
    <t>CHAYA 100gr</t>
  </si>
  <si>
    <t>BERRO 150gr</t>
  </si>
  <si>
    <t>VERDOLAGA 150gr</t>
  </si>
  <si>
    <t>CHICHARO C. CASCA 200gr</t>
  </si>
  <si>
    <t>HABA VERDE LIMPIA 100gr</t>
  </si>
  <si>
    <t>GR</t>
  </si>
  <si>
    <t>T.PZA</t>
  </si>
  <si>
    <t>MELON VALENCIANO 2kg</t>
  </si>
  <si>
    <t xml:space="preserve">*AGREGAR </t>
  </si>
  <si>
    <t xml:space="preserve">           </t>
  </si>
  <si>
    <t xml:space="preserve">1 KG PIÑON BLANCO </t>
  </si>
  <si>
    <t xml:space="preserve">1 KG RECADO ROJO </t>
  </si>
  <si>
    <t xml:space="preserve">5 KG XOCONOSTLE </t>
  </si>
  <si>
    <t>FLORES COMESTIBLES</t>
  </si>
  <si>
    <t>FLOR DE CALABAZA 400gr</t>
  </si>
  <si>
    <t>LIMA AGRIA 250gr</t>
  </si>
  <si>
    <t>FRUTAS CITRICAS</t>
  </si>
  <si>
    <t>FRUTAS DULCES</t>
  </si>
  <si>
    <t>PERA ROJA 180gr</t>
  </si>
  <si>
    <t>PERA BOSC 180gr</t>
  </si>
  <si>
    <t>MELON CHINO CONGELADO 500gr</t>
  </si>
  <si>
    <t>MANGO HADEN 500gr</t>
  </si>
  <si>
    <t>PLATANO DOMINICO 900gr</t>
  </si>
  <si>
    <t>FRUTAS NEUTRAS</t>
  </si>
  <si>
    <t>COCO VERDE 2.3kg</t>
  </si>
  <si>
    <t>AGUACATE HASS  200gr</t>
  </si>
  <si>
    <t>COCO SECO 750gr</t>
  </si>
  <si>
    <t>FRUTOS ROJOS - BAYAS</t>
  </si>
  <si>
    <t>CEREZA FRESCA 100gr</t>
  </si>
  <si>
    <t>BLUEBERRY CONGELADA 500gr</t>
  </si>
  <si>
    <t>FRESA CONGELADA 500gr</t>
  </si>
  <si>
    <t>ZARZAMORA CONGELADA 500gr</t>
  </si>
  <si>
    <t>FRUTAS EXOTICAS</t>
  </si>
  <si>
    <t>TEJOCOTE  120gr</t>
  </si>
  <si>
    <t>RAMBUTAN 120gr</t>
  </si>
  <si>
    <t>LYCHEES 100gr</t>
  </si>
  <si>
    <t>GRANADA ROJA 250gr</t>
  </si>
  <si>
    <t>GERMEN DE ALFALFA 200gr</t>
  </si>
  <si>
    <t>HONGOS CREMINI 150gr</t>
  </si>
  <si>
    <t>SETAS 250gr</t>
  </si>
  <si>
    <t>CHAMPIÑON PORTOBELLO 500gr</t>
  </si>
  <si>
    <t>HONGOS</t>
  </si>
  <si>
    <t>SALVIA 100gr</t>
  </si>
  <si>
    <t>HOJA SANTA 100gr</t>
  </si>
  <si>
    <t>HOJA DE MIXIOTE</t>
  </si>
  <si>
    <t>ENELDO 100gr</t>
  </si>
  <si>
    <t>MANZANILLA 100gr</t>
  </si>
  <si>
    <t>TE DE LIMON 100gr</t>
  </si>
  <si>
    <t>HOJA DE EUCALIPTO 150gr</t>
  </si>
  <si>
    <t>HOJA DE PLATANO VERDE</t>
  </si>
  <si>
    <t>MEJORANA  150gr</t>
  </si>
  <si>
    <t>PATTY PAN VERDE 100gr</t>
  </si>
  <si>
    <t>PATTY PAN AMARILLO 100gr</t>
  </si>
  <si>
    <t>TOMATE CHERRY BIOMILPA 300gr</t>
  </si>
  <si>
    <t>PIMIENTO MORRON NARANJA  200gr</t>
  </si>
  <si>
    <t>CHICHARO CON CASCARA 200gr</t>
  </si>
  <si>
    <t>CHICHARO JAPONES 100gr</t>
  </si>
  <si>
    <t>NOPAL CON ESPINAS 250gr</t>
  </si>
  <si>
    <t>PIMIENTO MORRON AMARILLO 200gr</t>
  </si>
  <si>
    <t>PIMIENTO MORRON ROJO 200gr</t>
  </si>
  <si>
    <t>TOMATE VERDE SIN CASCARA 160gr</t>
  </si>
  <si>
    <t>BULBOS</t>
  </si>
  <si>
    <t>ECHARLOTE 100gr</t>
  </si>
  <si>
    <t>LECHUGAS</t>
  </si>
  <si>
    <t>ENDIVIAS 120gr</t>
  </si>
  <si>
    <t>LECHUGA CHICORIA 1kg</t>
  </si>
  <si>
    <t>TALLOS</t>
  </si>
  <si>
    <t>TUBERCULOS</t>
  </si>
  <si>
    <t>MALANGA 700gr</t>
  </si>
  <si>
    <t>YUCA 450gr</t>
  </si>
  <si>
    <t>RAICES</t>
  </si>
  <si>
    <t>GALANGA 100gr</t>
  </si>
  <si>
    <t>RABANO CAMBRAY SIN RABO 250gr</t>
  </si>
  <si>
    <t>NABO JAPONES 350gr</t>
  </si>
  <si>
    <t>CURCUMA 100gr</t>
  </si>
  <si>
    <t>COLES</t>
  </si>
  <si>
    <t>OKRA 120gr</t>
  </si>
  <si>
    <t>CHILACAYOTE 200gr</t>
  </si>
  <si>
    <t>CHILE PIQUIN MOLIDO 100gr</t>
  </si>
  <si>
    <t>CHILE PIQUIN MOLIDO CON LIMON 100gr</t>
  </si>
  <si>
    <t>PEPITA CAFE MOLIDA 100gr</t>
  </si>
  <si>
    <t>CALDO DE POLLO EN CUBITOS KNORR SUIZA 22gr</t>
  </si>
  <si>
    <t>PEPITA MOLIDA 100gr</t>
  </si>
  <si>
    <t>AJO MOLIDO 100gr</t>
  </si>
  <si>
    <t>CLAVO MOLIDO 100gr</t>
  </si>
  <si>
    <t>PAPRIKA ESPAÑOLA 100gr</t>
  </si>
  <si>
    <t>CEBOLLA MOLIDA 100gr</t>
  </si>
  <si>
    <t>CALDO DE POLLO 100gr</t>
  </si>
  <si>
    <t>CURRY EN POLVO 100gr</t>
  </si>
  <si>
    <t>PEPITA VERDE MOLIDA 100gr</t>
  </si>
  <si>
    <t>JENGIBRE MOLIDO 100gr</t>
  </si>
  <si>
    <t>CURCUMA EN POLVO 100gr</t>
  </si>
  <si>
    <t>CANELA EN RAJAS 100gr</t>
  </si>
  <si>
    <t>CANELA MOLIDA 100gr</t>
  </si>
  <si>
    <t>COMINO MOLIDO 100gr</t>
  </si>
  <si>
    <t>PIMIENTA BLANCA MOLIDA 100gr</t>
  </si>
  <si>
    <t>PIMIENTA NEGRA MOLIDA 100gr</t>
  </si>
  <si>
    <t>PIMIENTA QUEBRADA 100gr</t>
  </si>
  <si>
    <t>NARANJA AMERICANA 280gr</t>
  </si>
  <si>
    <t>NARANJA JAPONESA 200gr</t>
  </si>
  <si>
    <t>ZAPOTE NEGRO 300gr</t>
  </si>
  <si>
    <t>PTAHAYA 300gr</t>
  </si>
  <si>
    <t>HONGOS SHITAKE 100gr</t>
  </si>
  <si>
    <t>HUITLACOCHE 150gr</t>
  </si>
  <si>
    <t>TOMATE CHERRY AMARILLO 280gr</t>
  </si>
  <si>
    <t>CAÑA DE AZUCAR 280gr</t>
  </si>
  <si>
    <t>PAPA BLANCA JUMBO 400gr</t>
  </si>
  <si>
    <t>CONFITADOS</t>
  </si>
  <si>
    <t>DESHIDRATADOS</t>
  </si>
  <si>
    <t>ADITIVOS ALIMENTICIOS</t>
  </si>
  <si>
    <t>GRENETINA 100gr</t>
  </si>
  <si>
    <t>BICARBONATO DE SODIO 100gr</t>
  </si>
  <si>
    <t>SEMILLAS</t>
  </si>
  <si>
    <t>NUECES</t>
  </si>
  <si>
    <t>OREGANO MOLIDO 100gr</t>
  </si>
  <si>
    <t>ZUCCHINI VERDE 120gr</t>
  </si>
  <si>
    <t>BERENJENA BABY 180gr</t>
  </si>
  <si>
    <t>ELOTE BABY 150gr</t>
  </si>
  <si>
    <t>CHILES SECOS</t>
  </si>
  <si>
    <t>LOS PRODUCTOS POR PIEZA SE AJUSTAN A LA UNIDAD DE MEDIDA ESTANDARIZADA</t>
  </si>
  <si>
    <t>P: Porcion</t>
  </si>
  <si>
    <t>C: Chica</t>
  </si>
  <si>
    <t>M: Mitad</t>
  </si>
  <si>
    <t>R: Regular</t>
  </si>
  <si>
    <t>E: Entera</t>
  </si>
  <si>
    <t>G: Grande</t>
  </si>
  <si>
    <t>500gr/C</t>
  </si>
  <si>
    <t>CALABAZA DE CASTILLA</t>
  </si>
  <si>
    <t>2.5kg/P</t>
  </si>
  <si>
    <t>5kg/M</t>
  </si>
  <si>
    <t>10kg/E</t>
  </si>
  <si>
    <t>HOJA DE PEDIDO</t>
  </si>
  <si>
    <t>1kg/G</t>
  </si>
  <si>
    <t xml:space="preserve">UVA GLOBO </t>
  </si>
  <si>
    <t xml:space="preserve">UVA VERDE </t>
  </si>
  <si>
    <t>6kg/M</t>
  </si>
  <si>
    <t>3kg/P</t>
  </si>
  <si>
    <t xml:space="preserve">SANDIA </t>
  </si>
  <si>
    <t>12kg/E</t>
  </si>
  <si>
    <t>YACA</t>
  </si>
  <si>
    <t>PAPAYA MARADOL</t>
  </si>
  <si>
    <t>1.8kg/C</t>
  </si>
  <si>
    <t>2.8kg/G</t>
  </si>
  <si>
    <t>3.5kg/M</t>
  </si>
  <si>
    <t>7kg/E</t>
  </si>
  <si>
    <t>Naranja</t>
  </si>
  <si>
    <t>Verde</t>
  </si>
  <si>
    <t>Morada</t>
  </si>
  <si>
    <t xml:space="preserve">COLIFLOR DE COLORES </t>
  </si>
  <si>
    <t xml:space="preserve">COLIFLOR </t>
  </si>
  <si>
    <t>HUAZONTLES 1kg</t>
  </si>
  <si>
    <t>ARUGULA 150gr</t>
  </si>
  <si>
    <t>RUDA 100gr</t>
  </si>
  <si>
    <t>HOJAS Y HIERBAS</t>
  </si>
  <si>
    <t>VERDURAS EXOTICA</t>
  </si>
  <si>
    <t>CHILE HABANERO 10kg</t>
  </si>
  <si>
    <t>CHILE XCATIC 10kg</t>
  </si>
  <si>
    <t>CHILE DE ARBOL 10kg</t>
  </si>
  <si>
    <t>CHILE GUAJILLO 10kg</t>
  </si>
  <si>
    <t>CHILE PASILLA 10kg</t>
  </si>
  <si>
    <t>CIRUELA AMARILLA 10kg</t>
  </si>
  <si>
    <t>CIRUELA AMERICANA 9kg</t>
  </si>
  <si>
    <t>HIGO 10kg</t>
  </si>
  <si>
    <t>PLATANO DOMINICO 18kg</t>
  </si>
  <si>
    <t>GRANADA ROJA 10kg</t>
  </si>
  <si>
    <t>MAMEY 18kg</t>
  </si>
  <si>
    <t>MARACUYA 10kg</t>
  </si>
  <si>
    <t>TUNA ROJA 16kg</t>
  </si>
  <si>
    <t>LAUREL 1kg</t>
  </si>
  <si>
    <t>CILANTRO CON RAIZ 2KG</t>
  </si>
  <si>
    <t>PEREJIL LISO 2KG</t>
  </si>
  <si>
    <t>PEREJIL CHINO 2KG</t>
  </si>
  <si>
    <t>CHAMPIÑON 5kg</t>
  </si>
  <si>
    <t>AJO MACHO 10kg</t>
  </si>
  <si>
    <t>AJO NORMAL 10kg</t>
  </si>
  <si>
    <t>HINOJO BOLA 10kg</t>
  </si>
  <si>
    <t>ESPARRAGOS 5kg</t>
  </si>
  <si>
    <t>EJOTE 10kg</t>
  </si>
  <si>
    <t>JITOMATE BOLA 9kg</t>
  </si>
  <si>
    <t>PIMIENTO MORRON AMARILLO 10kg</t>
  </si>
  <si>
    <t>PIMIENTO MORRON ROJO 10kg</t>
  </si>
  <si>
    <t>PIMIENTO MORRON VERDE 10kg</t>
  </si>
  <si>
    <t>TOMATE CHERRY 4kg</t>
  </si>
  <si>
    <t>BLT/CJ</t>
  </si>
  <si>
    <t>CAJA</t>
  </si>
  <si>
    <t>ROLLO</t>
  </si>
  <si>
    <t>CJ/RLL/BLT</t>
  </si>
  <si>
    <t>CJ/BLT</t>
  </si>
  <si>
    <t>CJ/BLT/RLL</t>
  </si>
  <si>
    <t>LOS PRODUCTOS SE AJUSTAN A LA UNIDAD DE MEDIDA ESTANDARIZADA</t>
  </si>
  <si>
    <t>COCO RALLADO 10KG</t>
  </si>
  <si>
    <t>NUEZ PELADA 10KG</t>
  </si>
  <si>
    <t>MANGO NIÑO 275gr</t>
  </si>
  <si>
    <t>CACAO 700gr</t>
  </si>
  <si>
    <t>FRUTA CONGELADA</t>
  </si>
  <si>
    <t>PIÑA CONGELADA 500gr</t>
  </si>
  <si>
    <t>HOJA DE AGUACATE 100gr</t>
  </si>
  <si>
    <t>HOJA DE PENCA DE MAGUEY</t>
  </si>
  <si>
    <t>VERDURAS DE SEMILLA</t>
  </si>
  <si>
    <t>ESPECIAS MOLIDAS</t>
  </si>
  <si>
    <t>ENCURTIDOS</t>
  </si>
  <si>
    <t>HOJAS Y HIERBAS SECAS</t>
  </si>
  <si>
    <t>SEMILLAS PROCESADAS</t>
  </si>
  <si>
    <t>Extras</t>
  </si>
  <si>
    <t>Elige tus productos y especifica la cantidad que deseas en kilogramos o unidades.</t>
  </si>
  <si>
    <t>Elige tus productos y especifica la cantidad que deseas en bultos, cajas y rollos.</t>
  </si>
  <si>
    <t>CHILE DULCE 120gr</t>
  </si>
  <si>
    <t>CHILE JALAPEÑO 180gr</t>
  </si>
  <si>
    <t>CIRUELA AMARILLA 120gr</t>
  </si>
  <si>
    <t>CIRUELA AMERICANA 120gr</t>
  </si>
  <si>
    <t>LIMON AMARILLO 160gr</t>
  </si>
  <si>
    <t>MANZANA GALA 180gr</t>
  </si>
  <si>
    <t>MANZANA GRANNY SMITH 180gr</t>
  </si>
  <si>
    <t>NARANJA AGRIA 280gr</t>
  </si>
  <si>
    <t>NARANJA LOCAL 280gr</t>
  </si>
  <si>
    <t>NECTARINA 100gr</t>
  </si>
  <si>
    <t>PERA ASIATICA 250gr</t>
  </si>
  <si>
    <t>PERA BABY 280gr</t>
  </si>
  <si>
    <t>PLATANO MANZANO 600gr</t>
  </si>
  <si>
    <t>PLATANO TABASCO 500gr</t>
  </si>
  <si>
    <t>SANDIA SIN SEMILLAS 10kg</t>
  </si>
  <si>
    <t>MARACUYA 200gr</t>
  </si>
  <si>
    <t>GUANABANA 1.5kg</t>
  </si>
  <si>
    <t>GUAYABA 120gr</t>
  </si>
  <si>
    <t>TUNA ROJA 120gr</t>
  </si>
  <si>
    <t>TUNA VERDE 120gr</t>
  </si>
  <si>
    <t>XOCONOSTLE 200gr</t>
  </si>
  <si>
    <t>PULPA DE MANGO 1lt</t>
  </si>
  <si>
    <t>CHAMPIÑON EMPLAYADO 225gr</t>
  </si>
  <si>
    <t>ACELGA 250gr</t>
  </si>
  <si>
    <t>ESPINACA 250gr</t>
  </si>
  <si>
    <t>LAVANDA 150gr</t>
  </si>
  <si>
    <t>MENTA 150gr</t>
  </si>
  <si>
    <t>TOMILLO 50gr</t>
  </si>
  <si>
    <t>VERDURAS CON SEMILLA</t>
  </si>
  <si>
    <t>BERENJENA 340gr</t>
  </si>
  <si>
    <t>1.75kg/C</t>
  </si>
  <si>
    <t xml:space="preserve">CALABAZA MANTEQUILLA </t>
  </si>
  <si>
    <t>600gr/C</t>
  </si>
  <si>
    <t>1.3kg/E</t>
  </si>
  <si>
    <t>CHAYOTE 340gr</t>
  </si>
  <si>
    <t>JITOMATE GUAJE 300gr</t>
  </si>
  <si>
    <t>PIMIENTO MORRON VERDE 200gr</t>
  </si>
  <si>
    <t>CEBOLLA MORADA 300gr</t>
  </si>
  <si>
    <t>BETABEL 600gr</t>
  </si>
  <si>
    <t>JENGIBRE 150gr</t>
  </si>
  <si>
    <t>RABANO NEGRO 400gr</t>
  </si>
  <si>
    <t>BOCK CHOY 250gr</t>
  </si>
  <si>
    <t>COL BLANCA 2kg</t>
  </si>
  <si>
    <t>COL MORADA 2kg</t>
  </si>
  <si>
    <t>HABA VERDE 200gr</t>
  </si>
  <si>
    <t>CHILE CHILTEPIN 50gr</t>
  </si>
  <si>
    <t>CHILE PIQUIN ENTERO 50gr</t>
  </si>
  <si>
    <t>AJO PELADO EN BOTE 1kg</t>
  </si>
  <si>
    <t>VAINA DE VAINILLA 1pza</t>
  </si>
  <si>
    <t>ESPECIAS ENTERA</t>
  </si>
  <si>
    <t>CARDAMOMO EN POLVO 50gr</t>
  </si>
  <si>
    <t>MOSTAZA AMARILLA EN POLVO 100gr</t>
  </si>
  <si>
    <t>ARNICA 100GR</t>
  </si>
  <si>
    <t>AZAFRAN ESPAÑOL SELECTO LA LIDIA 25GR</t>
  </si>
  <si>
    <t>CALENDULA 100GR</t>
  </si>
  <si>
    <t>DIENTE DE LEON 100GR</t>
  </si>
  <si>
    <t>ESTRAGON 50GR</t>
  </si>
  <si>
    <t>FLOR DE AZAR 100GR</t>
  </si>
  <si>
    <t>GORDOLOBO 100GR</t>
  </si>
  <si>
    <t>HOJA DE MAÍZ</t>
  </si>
  <si>
    <t>HOJA DE SEN 100GR</t>
  </si>
  <si>
    <t>JAMAICA 100GR</t>
  </si>
  <si>
    <t>OREGANO ENTERO SECO 100GR</t>
  </si>
  <si>
    <t>OREGANO SECO QUEBRADO 100GR</t>
  </si>
  <si>
    <t>PEREJIL SECO 100GR</t>
  </si>
  <si>
    <t>TÉ DE TILA 100GR</t>
  </si>
  <si>
    <t>YERBA MATE CON PALO 100GR</t>
  </si>
  <si>
    <t>Unidades de Medida:</t>
  </si>
  <si>
    <t>EXTRAS</t>
  </si>
  <si>
    <t>Arandanos Azules 100gr</t>
  </si>
  <si>
    <t>Arandanos Deshidratados 100gr</t>
  </si>
  <si>
    <t>Ciruela Pasa con Hueso 100gr</t>
  </si>
  <si>
    <t>Ciruela Pasa sin Hueso 100gr</t>
  </si>
  <si>
    <t>Datiles con Hueso 100gr</t>
  </si>
  <si>
    <t>Datiles sin Hueso 100gr</t>
  </si>
  <si>
    <t>Higo Turco 100gr</t>
  </si>
  <si>
    <t>Orejon de Chabacano 100gr</t>
  </si>
  <si>
    <t>Orejon de Manzana 100gr</t>
  </si>
  <si>
    <t>Uva Pasa Blanca 100gr</t>
  </si>
  <si>
    <t>Uva Pasa Negra 100gr</t>
  </si>
  <si>
    <t>Ate de Membrillo 250gr</t>
  </si>
  <si>
    <t>Cereza Confitada 100gr</t>
  </si>
  <si>
    <t>Chilacayote Cristalizado 100gr</t>
  </si>
  <si>
    <t>Frutas Secas Surtidas 100gr</t>
  </si>
  <si>
    <t>Higo Cristalizado 100gr</t>
  </si>
  <si>
    <t>Naranja Cristalizada 150gr</t>
  </si>
  <si>
    <t>Aceituna sin Hueso 100gr</t>
  </si>
  <si>
    <t>Alcaparras 100gr</t>
  </si>
  <si>
    <t>Jengibre Encurtido 300gr</t>
  </si>
  <si>
    <t>Ajonjoli Blanco 100gr</t>
  </si>
  <si>
    <t>Ajonjoli Negro 100gr</t>
  </si>
  <si>
    <t>Alpiste 100gr</t>
  </si>
  <si>
    <t>Alubia Chica 1kg</t>
  </si>
  <si>
    <t>Alubia Grande 1kg</t>
  </si>
  <si>
    <t>Amaranto 250gr</t>
  </si>
  <si>
    <t>Anis en Grano 100gr</t>
  </si>
  <si>
    <t>Anis Estrella 100gr</t>
  </si>
  <si>
    <t>Arroz Botan 100gr</t>
  </si>
  <si>
    <t>Arroz Integral 100gr</t>
  </si>
  <si>
    <t>Arroz Jazmin 100gr</t>
  </si>
  <si>
    <t>Arroz Salvaje 100gr</t>
  </si>
  <si>
    <t>Cacahuate con Cascara 100gr</t>
  </si>
  <si>
    <t>Cacahuate con Cuticula 100gr</t>
  </si>
  <si>
    <t>Cacahuate Limpio 100gr</t>
  </si>
  <si>
    <t>Cafe en Grano 100gr</t>
  </si>
  <si>
    <t>Cardamomo en Vaina 50gr</t>
  </si>
  <si>
    <t>Chicharo Seco 100gr</t>
  </si>
  <si>
    <t>Clavo de Olor 100gr</t>
  </si>
  <si>
    <t>Comino Entero 100gr</t>
  </si>
  <si>
    <t>Cous Cous 100gr</t>
  </si>
  <si>
    <t>Enebro 100gr</t>
  </si>
  <si>
    <t>Fenogreco 100gr</t>
  </si>
  <si>
    <t>Frijol Ayocote 1kg</t>
  </si>
  <si>
    <t>Frijol de Soya 1kg</t>
  </si>
  <si>
    <t>Frijol Flor de Mayo 1kg</t>
  </si>
  <si>
    <t>Frijol Mungo 1kg</t>
  </si>
  <si>
    <t>Frijol Negro 1kg</t>
  </si>
  <si>
    <t>Frijol Peruano 1kg</t>
  </si>
  <si>
    <t>Frijol Rojo 1kg</t>
  </si>
  <si>
    <t>Garbanzo Seco 1kg</t>
  </si>
  <si>
    <t>Haba Seca 1kg</t>
  </si>
  <si>
    <t>Lenteja Chica 1kg</t>
  </si>
  <si>
    <t>Lenteja Grande 1kg</t>
  </si>
  <si>
    <t>Linaza 100gr</t>
  </si>
  <si>
    <t>Maíz Palomero 100gr</t>
  </si>
  <si>
    <t>Maíz Pozolero Blanco 1kg</t>
  </si>
  <si>
    <t>Pepita Entera Pelada 100gr</t>
  </si>
  <si>
    <t>Pimienta Entera Chica 100gr</t>
  </si>
  <si>
    <t>Pimienta Tabasco 100gr</t>
  </si>
  <si>
    <t>Quinoa Blanca 100gr</t>
  </si>
  <si>
    <t>Semilla de Alcaravea 100gr</t>
  </si>
  <si>
    <t>Semilla de Alfalfa 100gr</t>
  </si>
  <si>
    <t>Semilla de Brocoli 100gr</t>
  </si>
  <si>
    <t>Semilla de Cacao 100gr</t>
  </si>
  <si>
    <t>Semilla de Chia 100gr</t>
  </si>
  <si>
    <t>Semilla de Cilantro 100gr</t>
  </si>
  <si>
    <t>Semilla de Girasol con Cascara 1kg</t>
  </si>
  <si>
    <t>Semilla de Girasol Pelada 100gr</t>
  </si>
  <si>
    <t>Semilla de Hinojo 100gr</t>
  </si>
  <si>
    <t>Semilla de Mijo Blanco 100gr</t>
  </si>
  <si>
    <t>Semilla de Mostaza Amarilla 100gr</t>
  </si>
  <si>
    <t>Semilla de Mostaza Negra 100gr</t>
  </si>
  <si>
    <t>Semilla de Pingüica 100gr</t>
  </si>
  <si>
    <t>Semilla de Rabano 100gr</t>
  </si>
  <si>
    <t>Tamarindo con Cascara 100gr</t>
  </si>
  <si>
    <t>Trigo Entero 100gr</t>
  </si>
  <si>
    <t>Trigo Quebrado 100gr</t>
  </si>
  <si>
    <t>Cafe Molido 100gr</t>
  </si>
  <si>
    <t>Cacao Molido 1kg</t>
  </si>
  <si>
    <t>Almendra 100gr</t>
  </si>
  <si>
    <t>Almendra fileteada 100gr</t>
  </si>
  <si>
    <t>Avellana Limpia 100gr</t>
  </si>
  <si>
    <t>Nuez de Brasil 100gr</t>
  </si>
  <si>
    <t>Nuez de Castilla 100gr</t>
  </si>
  <si>
    <t>Nuez de la India 100gr</t>
  </si>
  <si>
    <t>Nuez de Macadamia 100gr</t>
  </si>
  <si>
    <t>Nuez Moscada Entera 100gr</t>
  </si>
  <si>
    <t>Nuez Moscada Molida 100gr</t>
  </si>
  <si>
    <t>Nuez Pelada 100gr</t>
  </si>
  <si>
    <t>Piñon Blanco 50gr</t>
  </si>
  <si>
    <t>Piñon Rosa 50gr</t>
  </si>
  <si>
    <t>Pistache con Cascara 100gr</t>
  </si>
  <si>
    <t>Pistache Limpio 100gr</t>
  </si>
  <si>
    <t>Carne de Soya 1kg</t>
  </si>
  <si>
    <t>Chapulin 100gr</t>
  </si>
  <si>
    <t>Coco Rallado 100gr</t>
  </si>
  <si>
    <t>Pasta de Papa para Chicharron 1kg</t>
  </si>
  <si>
    <t>Pasta para Chicharron de Harina 1kg</t>
  </si>
  <si>
    <t>Pasta para Chicharrones de Harina 1kg</t>
  </si>
  <si>
    <t>OTROS DE CONSERVAS Y SECOS</t>
  </si>
  <si>
    <t>BICARBONATO DE SODIO 50kg</t>
  </si>
  <si>
    <t>OTROS DE GRANEL VARIADOS</t>
  </si>
  <si>
    <t>HOJAS Y HIERBAS  SECAS</t>
  </si>
  <si>
    <t>CALENDULA 1kg</t>
  </si>
  <si>
    <t>MAYOREO SEMILLAS</t>
  </si>
  <si>
    <t>MAYOREO SEMILLAS PROCESADAS</t>
  </si>
  <si>
    <t>CACAO MOLIDO 25kg</t>
  </si>
  <si>
    <t>NUECES Y SEMILLAS</t>
  </si>
  <si>
    <t>ARANDANO DESHIDRATADO 10KG</t>
  </si>
  <si>
    <t>DATIL CON HUESO 5KG</t>
  </si>
  <si>
    <t>DATIL SIN HUESO 5KG</t>
  </si>
  <si>
    <t>AVENA 20KG</t>
  </si>
  <si>
    <t>AZUCAR ESTANDAR 50KG</t>
  </si>
  <si>
    <t>CARNE DE SOYA 15KG</t>
  </si>
  <si>
    <t>PAN MOLIDO 40KG</t>
  </si>
  <si>
    <t>AJO MOLIDO 10KG</t>
  </si>
  <si>
    <t>PAPRIKA ESPAÑOLA 10KG</t>
  </si>
  <si>
    <t>PEPITA CAFE MOLIDA 10KG</t>
  </si>
  <si>
    <t>PIMIENTA NEGRA MOLIDA 10KG</t>
  </si>
  <si>
    <t>AJONJOLI 25KG</t>
  </si>
  <si>
    <t>AJONJOLI BLANCO 25KG</t>
  </si>
  <si>
    <t>AJONJOLI NEGRO 25KG</t>
  </si>
  <si>
    <t>ALPISTE 25KG</t>
  </si>
  <si>
    <t>ALUBIA CHICA 45KG</t>
  </si>
  <si>
    <t>ALUBIA GRANDE 25KG</t>
  </si>
  <si>
    <t>ANIS  ESTRELLA 1KG</t>
  </si>
  <si>
    <t>CACACHUATE CON CASCARA 10KG</t>
  </si>
  <si>
    <t>FRIJOL NEGRO 25KG</t>
  </si>
  <si>
    <t>LENTEJA GRANDE 25KG</t>
  </si>
  <si>
    <t>SEMILLA DE GIRASOL PELADA 25KG</t>
  </si>
  <si>
    <t>SEMILLA DE MIJO BLANCO 10KG</t>
  </si>
  <si>
    <t>ALMENDRA FILETEADA 10KG</t>
  </si>
  <si>
    <t>AVELLANA LIMPIA 10KG</t>
  </si>
  <si>
    <t>CACAO MOLIDO 25KG</t>
  </si>
  <si>
    <t>CHILE DULCE 10kg</t>
  </si>
  <si>
    <t>CHILE JALAPEÑO 10kg</t>
  </si>
  <si>
    <t>CHILE SERRANO 10kg</t>
  </si>
  <si>
    <t>CHILE ANCHO 10kg</t>
  </si>
  <si>
    <t>CHILE CASCABEL 10kg</t>
  </si>
  <si>
    <t>CHILE CHIPOTLE 10kg</t>
  </si>
  <si>
    <t>CHILE MULATO 10kg</t>
  </si>
  <si>
    <t>DURAZNO 10kg</t>
  </si>
  <si>
    <t>KIWI 10kg</t>
  </si>
  <si>
    <t>LIMON 10kg</t>
  </si>
  <si>
    <t>MANGO ATAULFO 23kg</t>
  </si>
  <si>
    <t>PLATANO MACHO 10kg</t>
  </si>
  <si>
    <t>EPAZOTE 3.5KG</t>
  </si>
  <si>
    <t>ESPINACA 10KG</t>
  </si>
  <si>
    <t>HIERBABUENA 3KG</t>
  </si>
  <si>
    <t>TOMILLO 350gr</t>
  </si>
  <si>
    <t>ROMERO 750gr</t>
  </si>
  <si>
    <t>ALCACHOFAS 5kg</t>
  </si>
  <si>
    <t>VERDURAS DE FRUTA</t>
  </si>
  <si>
    <t>CEBOLLA CAMBRAY 5kg</t>
  </si>
  <si>
    <t>BERENJENA 10kg</t>
  </si>
  <si>
    <t>CHAYOTE 23kg</t>
  </si>
  <si>
    <t>TOMATE VERDE CON CASCARA 25kg</t>
  </si>
  <si>
    <t>COL DE BRUSELAS 10kg</t>
  </si>
  <si>
    <t>LECHUGA ARUGULA 10kg</t>
  </si>
  <si>
    <t>LECHUGA RADICHIO 10kg</t>
  </si>
  <si>
    <t>BETABEL 25kg</t>
  </si>
  <si>
    <t>CURCUMA 5kg</t>
  </si>
  <si>
    <t>RABANO CAMBRAY 2.1kg</t>
  </si>
  <si>
    <t>CAMOTE MORADO 10kg</t>
  </si>
  <si>
    <t>JICAMA 30kg</t>
  </si>
  <si>
    <t>PAPA ATLANTIC 25kg</t>
  </si>
  <si>
    <t>PAPA BLANCA 25kg</t>
  </si>
  <si>
    <t>PAPA CAMBRAY 25kg</t>
  </si>
  <si>
    <t>LECHUGA KALE/BERZA 5kg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</si>
</sst>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0"/>
      <name val="Calibri"/>
      <family val="2"/>
    </font>
    <font>
      <b/>
      <sz val="10"/>
      <name val="Calibri"/>
      <family val="2"/>
    </font>
    <font>
      <b/>
      <sz val="10"/>
      <color theme="1"/>
      <name val="Segoe UI"/>
      <family val="2"/>
    </font>
    <font>
      <b/>
      <sz val="9"/>
      <color theme="0"/>
      <name val="Segoe UI"/>
      <family val="2"/>
    </font>
    <font>
      <b/>
      <sz val="9"/>
      <color theme="1"/>
      <name val="Segoe UI"/>
      <family val="2"/>
    </font>
    <font>
      <sz val="9"/>
      <color theme="1"/>
      <name val="Segoe UI"/>
      <family val="2"/>
    </font>
    <font>
      <sz val="36"/>
      <color theme="1"/>
      <name val="Calibri"/>
      <family val="2"/>
      <scheme val="minor"/>
    </font>
    <font>
      <b/>
      <sz val="16"/>
      <color rgb="FFFFF6E4"/>
      <name val="Segoe UI"/>
      <family val="2"/>
    </font>
    <font>
      <b/>
      <sz val="12"/>
      <color rgb="FF008D7A"/>
      <name val="Segoe UI"/>
      <family val="2"/>
    </font>
    <font>
      <b/>
      <sz val="10"/>
      <color theme="0"/>
      <name val="Segoe UI"/>
      <family val="2"/>
    </font>
    <font>
      <b/>
      <sz val="16"/>
      <color theme="0"/>
      <name val="Segoe UI"/>
      <family val="2"/>
    </font>
    <font>
      <sz val="28"/>
      <color rgb="FFFFF6E4"/>
      <name val="Segoe UI"/>
      <family val="2"/>
    </font>
    <font>
      <b/>
      <sz val="9"/>
      <color rgb="FF000000"/>
      <name val="Segoe UI"/>
      <family val="2"/>
    </font>
    <font>
      <b/>
      <sz val="36"/>
      <color rgb="FFFFF6E4"/>
      <name val="Segoe UI"/>
      <family val="2"/>
    </font>
    <font>
      <b/>
      <sz val="11"/>
      <color theme="1"/>
      <name val="Calibri"/>
      <family val="2"/>
      <scheme val="minor"/>
    </font>
    <font>
      <b/>
      <sz val="28"/>
      <color rgb="FFFFF6E4"/>
      <name val="Segoe UI"/>
      <family val="2"/>
    </font>
    <font>
      <b/>
      <sz val="36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05C4A"/>
        <bgColor indexed="64"/>
      </patternFill>
    </fill>
    <fill>
      <patternFill patternType="solid">
        <fgColor rgb="FFFFF6E4"/>
        <bgColor indexed="64"/>
      </patternFill>
    </fill>
    <fill>
      <patternFill patternType="solid">
        <fgColor rgb="FFACCAAA"/>
        <bgColor indexed="64"/>
      </patternFill>
    </fill>
    <fill>
      <patternFill patternType="solid">
        <fgColor rgb="FFE3A50F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vertical="center"/>
    </xf>
    <xf numFmtId="0" fontId="2" fillId="0" borderId="1" xfId="0" applyFont="1" applyBorder="1"/>
    <xf numFmtId="0" fontId="3" fillId="0" borderId="1" xfId="0" applyFont="1" applyBorder="1"/>
    <xf numFmtId="0" fontId="5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3" borderId="1" xfId="0" applyFont="1" applyFill="1" applyBorder="1"/>
    <xf numFmtId="0" fontId="3" fillId="3" borderId="1" xfId="0" applyFont="1" applyFill="1" applyBorder="1"/>
    <xf numFmtId="0" fontId="7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4" borderId="0" xfId="0" applyFont="1" applyFill="1"/>
    <xf numFmtId="0" fontId="2" fillId="0" borderId="0" xfId="0" applyFont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Protection="1">
      <protection locked="0"/>
    </xf>
    <xf numFmtId="0" fontId="11" fillId="0" borderId="1" xfId="0" applyFont="1" applyBorder="1" applyAlignment="1" applyProtection="1">
      <alignment vertical="center"/>
      <protection locked="0"/>
    </xf>
    <xf numFmtId="0" fontId="11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1" fillId="5" borderId="1" xfId="0" applyFont="1" applyFill="1" applyBorder="1" applyAlignment="1" applyProtection="1">
      <alignment vertical="center"/>
      <protection locked="0"/>
    </xf>
    <xf numFmtId="0" fontId="11" fillId="5" borderId="1" xfId="0" applyFont="1" applyFill="1" applyBorder="1" applyProtection="1">
      <protection locked="0"/>
    </xf>
    <xf numFmtId="0" fontId="11" fillId="5" borderId="1" xfId="0" applyFont="1" applyFill="1" applyBorder="1" applyAlignment="1" applyProtection="1">
      <alignment horizontal="center"/>
      <protection locked="0"/>
    </xf>
    <xf numFmtId="0" fontId="11" fillId="3" borderId="1" xfId="0" applyFont="1" applyFill="1" applyBorder="1" applyAlignment="1">
      <alignment vertical="center"/>
    </xf>
    <xf numFmtId="0" fontId="11" fillId="3" borderId="1" xfId="0" applyFont="1" applyFill="1" applyBorder="1"/>
    <xf numFmtId="0" fontId="11" fillId="3" borderId="1" xfId="0" applyFont="1" applyFill="1" applyBorder="1" applyAlignment="1">
      <alignment horizontal="center" vertical="center"/>
    </xf>
    <xf numFmtId="0" fontId="3" fillId="0" borderId="0" xfId="0" applyFont="1"/>
    <xf numFmtId="0" fontId="10" fillId="6" borderId="1" xfId="0" applyFont="1" applyFill="1" applyBorder="1" applyAlignment="1">
      <alignment horizontal="center" vertical="center"/>
    </xf>
    <xf numFmtId="0" fontId="3" fillId="6" borderId="1" xfId="0" applyFont="1" applyFill="1" applyBorder="1"/>
    <xf numFmtId="0" fontId="10" fillId="6" borderId="7" xfId="0" applyFont="1" applyFill="1" applyBorder="1" applyAlignment="1">
      <alignment horizontal="center" vertical="center"/>
    </xf>
    <xf numFmtId="0" fontId="11" fillId="7" borderId="1" xfId="0" applyFont="1" applyFill="1" applyBorder="1"/>
    <xf numFmtId="0" fontId="11" fillId="8" borderId="1" xfId="0" applyFont="1" applyFill="1" applyBorder="1" applyAlignment="1">
      <alignment horizontal="center" vertical="center"/>
    </xf>
    <xf numFmtId="0" fontId="11" fillId="8" borderId="1" xfId="0" applyFont="1" applyFill="1" applyBorder="1"/>
    <xf numFmtId="0" fontId="10" fillId="6" borderId="1" xfId="0" applyFont="1" applyFill="1" applyBorder="1" applyAlignment="1">
      <alignment horizontal="center"/>
    </xf>
    <xf numFmtId="0" fontId="11" fillId="7" borderId="1" xfId="0" applyFont="1" applyFill="1" applyBorder="1" applyAlignment="1">
      <alignment vertical="center"/>
    </xf>
    <xf numFmtId="0" fontId="0" fillId="7" borderId="1" xfId="0" applyFill="1" applyBorder="1" applyProtection="1">
      <protection locked="0"/>
    </xf>
    <xf numFmtId="0" fontId="11" fillId="7" borderId="7" xfId="0" applyFont="1" applyFill="1" applyBorder="1" applyAlignment="1" applyProtection="1">
      <alignment horizontal="left"/>
      <protection locked="0"/>
    </xf>
    <xf numFmtId="0" fontId="10" fillId="11" borderId="1" xfId="0" applyFont="1" applyFill="1" applyBorder="1" applyAlignment="1">
      <alignment horizontal="center" vertical="center"/>
    </xf>
    <xf numFmtId="0" fontId="10" fillId="11" borderId="1" xfId="0" applyFont="1" applyFill="1" applyBorder="1" applyAlignment="1">
      <alignment horizontal="center"/>
    </xf>
    <xf numFmtId="0" fontId="10" fillId="11" borderId="7" xfId="0" applyFont="1" applyFill="1" applyBorder="1" applyAlignment="1">
      <alignment horizontal="center"/>
    </xf>
    <xf numFmtId="0" fontId="19" fillId="7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horizontal="center"/>
    </xf>
    <xf numFmtId="0" fontId="9" fillId="0" borderId="1" xfId="0" applyFont="1" applyBorder="1" applyAlignment="1" applyProtection="1">
      <alignment horizontal="center"/>
      <protection locked="0"/>
    </xf>
    <xf numFmtId="0" fontId="21" fillId="0" borderId="0" xfId="0" applyFont="1"/>
    <xf numFmtId="0" fontId="21" fillId="3" borderId="1" xfId="0" applyFont="1" applyFill="1" applyBorder="1"/>
    <xf numFmtId="0" fontId="21" fillId="0" borderId="1" xfId="0" applyFont="1" applyBorder="1" applyProtection="1">
      <protection locked="0"/>
    </xf>
    <xf numFmtId="0" fontId="11" fillId="0" borderId="0" xfId="0" applyFont="1" applyAlignment="1">
      <alignment vertical="center"/>
    </xf>
    <xf numFmtId="0" fontId="3" fillId="11" borderId="0" xfId="0" applyFont="1" applyFill="1"/>
    <xf numFmtId="0" fontId="24" fillId="7" borderId="1" xfId="0" applyFont="1" applyFill="1" applyBorder="1"/>
    <xf numFmtId="0" fontId="3" fillId="7" borderId="1" xfId="0" applyFont="1" applyFill="1" applyBorder="1" applyProtection="1">
      <protection locked="0"/>
    </xf>
    <xf numFmtId="0" fontId="21" fillId="7" borderId="1" xfId="0" applyFont="1" applyFill="1" applyBorder="1" applyProtection="1">
      <protection locked="0"/>
    </xf>
    <xf numFmtId="0" fontId="21" fillId="0" borderId="6" xfId="0" applyFont="1" applyBorder="1" applyProtection="1">
      <protection locked="0"/>
    </xf>
    <xf numFmtId="0" fontId="10" fillId="11" borderId="6" xfId="0" applyFont="1" applyFill="1" applyBorder="1" applyAlignment="1">
      <alignment horizontal="center"/>
    </xf>
    <xf numFmtId="0" fontId="3" fillId="0" borderId="6" xfId="0" applyFont="1" applyBorder="1" applyProtection="1">
      <protection locked="0"/>
    </xf>
    <xf numFmtId="0" fontId="3" fillId="7" borderId="1" xfId="0" applyFont="1" applyFill="1" applyBorder="1"/>
    <xf numFmtId="0" fontId="16" fillId="12" borderId="0" xfId="0" applyFont="1" applyFill="1" applyAlignment="1">
      <alignment horizontal="left"/>
    </xf>
    <xf numFmtId="0" fontId="16" fillId="11" borderId="7" xfId="0" applyFont="1" applyFill="1" applyBorder="1" applyAlignment="1">
      <alignment horizontal="center"/>
    </xf>
    <xf numFmtId="0" fontId="3" fillId="11" borderId="1" xfId="0" applyFont="1" applyFill="1" applyBorder="1"/>
    <xf numFmtId="0" fontId="2" fillId="7" borderId="0" xfId="0" applyFont="1" applyFill="1"/>
    <xf numFmtId="0" fontId="10" fillId="9" borderId="1" xfId="0" applyFont="1" applyFill="1" applyBorder="1" applyAlignment="1">
      <alignment horizontal="center" vertical="center"/>
    </xf>
    <xf numFmtId="0" fontId="19" fillId="7" borderId="13" xfId="0" applyFont="1" applyFill="1" applyBorder="1" applyAlignment="1">
      <alignment vertical="center"/>
    </xf>
    <xf numFmtId="0" fontId="19" fillId="7" borderId="14" xfId="0" applyFont="1" applyFill="1" applyBorder="1" applyAlignment="1">
      <alignment vertical="center"/>
    </xf>
    <xf numFmtId="0" fontId="12" fillId="0" borderId="0" xfId="0" applyFont="1"/>
    <xf numFmtId="0" fontId="10" fillId="7" borderId="1" xfId="0" applyFont="1" applyFill="1" applyBorder="1" applyAlignment="1">
      <alignment horizontal="center" vertical="center"/>
    </xf>
    <xf numFmtId="0" fontId="10" fillId="9" borderId="6" xfId="0" applyFont="1" applyFill="1" applyBorder="1" applyAlignment="1">
      <alignment horizontal="center" vertical="center"/>
    </xf>
    <xf numFmtId="0" fontId="3" fillId="0" borderId="6" xfId="0" applyFont="1" applyBorder="1"/>
    <xf numFmtId="0" fontId="19" fillId="7" borderId="15" xfId="0" applyFont="1" applyFill="1" applyBorder="1" applyAlignment="1">
      <alignment vertical="center"/>
    </xf>
    <xf numFmtId="0" fontId="3" fillId="0" borderId="11" xfId="0" applyFont="1" applyBorder="1" applyProtection="1">
      <protection locked="0"/>
    </xf>
    <xf numFmtId="0" fontId="0" fillId="0" borderId="1" xfId="0" applyBorder="1"/>
    <xf numFmtId="0" fontId="6" fillId="0" borderId="4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/>
      <protection locked="0"/>
    </xf>
    <xf numFmtId="0" fontId="11" fillId="0" borderId="10" xfId="0" applyFont="1" applyBorder="1" applyAlignment="1" applyProtection="1">
      <alignment horizontal="center"/>
      <protection locked="0"/>
    </xf>
    <xf numFmtId="0" fontId="11" fillId="0" borderId="7" xfId="0" applyFont="1" applyBorder="1" applyAlignment="1" applyProtection="1">
      <alignment horizont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0" fillId="6" borderId="6" xfId="0" applyFont="1" applyFill="1" applyBorder="1" applyAlignment="1">
      <alignment horizontal="center" vertical="center"/>
    </xf>
    <xf numFmtId="0" fontId="10" fillId="6" borderId="10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/>
    </xf>
    <xf numFmtId="0" fontId="11" fillId="8" borderId="6" xfId="0" applyFont="1" applyFill="1" applyBorder="1" applyAlignment="1">
      <alignment horizontal="center"/>
    </xf>
    <xf numFmtId="0" fontId="11" fillId="8" borderId="7" xfId="0" applyFont="1" applyFill="1" applyBorder="1" applyAlignment="1">
      <alignment horizontal="center"/>
    </xf>
    <xf numFmtId="0" fontId="11" fillId="0" borderId="11" xfId="0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center" vertical="center"/>
      <protection locked="0"/>
    </xf>
    <xf numFmtId="0" fontId="11" fillId="7" borderId="11" xfId="0" applyFont="1" applyFill="1" applyBorder="1" applyAlignment="1">
      <alignment horizontal="center" vertical="center"/>
    </xf>
    <xf numFmtId="0" fontId="11" fillId="7" borderId="12" xfId="0" applyFont="1" applyFill="1" applyBorder="1" applyAlignment="1">
      <alignment horizontal="center" vertical="center"/>
    </xf>
    <xf numFmtId="0" fontId="11" fillId="0" borderId="11" xfId="0" applyFont="1" applyBorder="1" applyAlignment="1" applyProtection="1">
      <alignment horizontal="center"/>
      <protection locked="0"/>
    </xf>
    <xf numFmtId="0" fontId="11" fillId="0" borderId="12" xfId="0" applyFont="1" applyBorder="1" applyAlignment="1" applyProtection="1">
      <alignment horizontal="center"/>
      <protection locked="0"/>
    </xf>
    <xf numFmtId="0" fontId="11" fillId="5" borderId="6" xfId="0" applyFont="1" applyFill="1" applyBorder="1" applyAlignment="1" applyProtection="1">
      <alignment horizontal="center"/>
      <protection locked="0"/>
    </xf>
    <xf numFmtId="0" fontId="11" fillId="5" borderId="7" xfId="0" applyFont="1" applyFill="1" applyBorder="1" applyAlignment="1" applyProtection="1">
      <alignment horizontal="center"/>
      <protection locked="0"/>
    </xf>
    <xf numFmtId="0" fontId="16" fillId="12" borderId="0" xfId="0" applyFont="1" applyFill="1" applyAlignment="1">
      <alignment horizontal="left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10" fillId="6" borderId="1" xfId="0" applyFont="1" applyFill="1" applyBorder="1" applyAlignment="1">
      <alignment horizontal="center" vertical="center"/>
    </xf>
    <xf numFmtId="0" fontId="11" fillId="0" borderId="6" xfId="0" applyFont="1" applyBorder="1" applyAlignment="1" applyProtection="1">
      <alignment horizontal="center" wrapText="1"/>
      <protection locked="0"/>
    </xf>
    <xf numFmtId="0" fontId="11" fillId="0" borderId="10" xfId="0" applyFont="1" applyBorder="1" applyAlignment="1" applyProtection="1">
      <alignment horizontal="center" wrapText="1"/>
      <protection locked="0"/>
    </xf>
    <xf numFmtId="0" fontId="11" fillId="0" borderId="7" xfId="0" applyFont="1" applyBorder="1" applyAlignment="1" applyProtection="1">
      <alignment horizontal="center" wrapText="1"/>
      <protection locked="0"/>
    </xf>
    <xf numFmtId="0" fontId="11" fillId="8" borderId="6" xfId="0" applyFont="1" applyFill="1" applyBorder="1" applyAlignment="1">
      <alignment horizontal="center" vertical="center"/>
    </xf>
    <xf numFmtId="0" fontId="11" fillId="8" borderId="7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4" fillId="9" borderId="0" xfId="0" applyFont="1" applyFill="1" applyAlignment="1">
      <alignment horizontal="center" vertical="center"/>
    </xf>
    <xf numFmtId="0" fontId="14" fillId="9" borderId="9" xfId="0" applyFont="1" applyFill="1" applyBorder="1" applyAlignment="1">
      <alignment horizontal="center" vertical="center"/>
    </xf>
    <xf numFmtId="0" fontId="20" fillId="6" borderId="0" xfId="0" applyFont="1" applyFill="1" applyAlignment="1">
      <alignment horizontal="center" vertical="center"/>
    </xf>
    <xf numFmtId="0" fontId="10" fillId="6" borderId="0" xfId="0" applyFont="1" applyFill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6" fillId="10" borderId="0" xfId="0" applyFont="1" applyFill="1" applyAlignment="1">
      <alignment horizontal="center" vertical="center"/>
    </xf>
    <xf numFmtId="0" fontId="15" fillId="7" borderId="8" xfId="0" applyFont="1" applyFill="1" applyBorder="1" applyAlignment="1">
      <alignment horizontal="right" wrapText="1"/>
    </xf>
    <xf numFmtId="0" fontId="15" fillId="7" borderId="0" xfId="0" applyFont="1" applyFill="1" applyAlignment="1">
      <alignment horizontal="right" wrapText="1"/>
    </xf>
    <xf numFmtId="0" fontId="22" fillId="6" borderId="0" xfId="0" applyFont="1" applyFill="1" applyAlignment="1">
      <alignment horizontal="center" vertical="center"/>
    </xf>
    <xf numFmtId="0" fontId="23" fillId="7" borderId="0" xfId="0" applyFont="1" applyFill="1" applyAlignment="1">
      <alignment horizontal="center" vertical="center"/>
    </xf>
    <xf numFmtId="0" fontId="21" fillId="0" borderId="0" xfId="0" applyFont="1" applyAlignment="1">
      <alignment horizontal="center"/>
    </xf>
    <xf numFmtId="0" fontId="10" fillId="11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8" fillId="6" borderId="0" xfId="0" applyFont="1" applyFill="1" applyAlignment="1">
      <alignment horizontal="center" vertical="center"/>
    </xf>
    <xf numFmtId="0" fontId="13" fillId="7" borderId="0" xfId="0" applyFont="1" applyFill="1" applyAlignment="1">
      <alignment horizontal="center" vertical="center"/>
    </xf>
    <xf numFmtId="0" fontId="10" fillId="11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7" fillId="9" borderId="0" xfId="0" applyFont="1" applyFill="1" applyAlignment="1">
      <alignment horizontal="center" vertical="center"/>
    </xf>
    <xf numFmtId="0" fontId="17" fillId="9" borderId="9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6E4"/>
      <color rgb="FFE3A50F"/>
      <color rgb="FFFFFFCC"/>
      <color rgb="FF105C4A"/>
      <color rgb="FF008D7A"/>
      <color rgb="FFACCA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</xdr:colOff>
      <xdr:row>0</xdr:row>
      <xdr:rowOff>45720</xdr:rowOff>
    </xdr:from>
    <xdr:to>
      <xdr:col>4</xdr:col>
      <xdr:colOff>365760</xdr:colOff>
      <xdr:row>0</xdr:row>
      <xdr:rowOff>769620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564005" y="45720"/>
          <a:ext cx="2697480" cy="723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Avenida Norte Mz 34 lote 10 entre Constituyentes y, Calle 20 Nte, Gonzalo Guerrero, 77710 Playa del Carmen, Q.R.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TEL: (983)8733334</a:t>
          </a:r>
          <a:endParaRPr lang="es-MX" sz="1100"/>
        </a:p>
      </xdr:txBody>
    </xdr:sp>
    <xdr:clientData/>
  </xdr:twoCellAnchor>
  <xdr:twoCellAnchor>
    <xdr:from>
      <xdr:col>4</xdr:col>
      <xdr:colOff>266700</xdr:colOff>
      <xdr:row>0</xdr:row>
      <xdr:rowOff>64771</xdr:rowOff>
    </xdr:from>
    <xdr:to>
      <xdr:col>6</xdr:col>
      <xdr:colOff>933450</xdr:colOff>
      <xdr:row>0</xdr:row>
      <xdr:rowOff>697231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162425" y="64771"/>
          <a:ext cx="1428750" cy="6324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/>
            <a:t>DE:_BARRA _________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FECHA:____/___/__</a:t>
          </a:r>
          <a:endParaRPr lang="en-US" sz="1000">
            <a:effectLst/>
          </a:endParaRPr>
        </a:p>
        <a:p>
          <a:endParaRPr lang="es-MX" sz="1000"/>
        </a:p>
        <a:p>
          <a:endParaRPr lang="es-MX" sz="1000"/>
        </a:p>
      </xdr:txBody>
    </xdr:sp>
    <xdr:clientData/>
  </xdr:twoCellAnchor>
  <xdr:twoCellAnchor editAs="oneCell">
    <xdr:from>
      <xdr:col>0</xdr:col>
      <xdr:colOff>247651</xdr:colOff>
      <xdr:row>0</xdr:row>
      <xdr:rowOff>9525</xdr:rowOff>
    </xdr:from>
    <xdr:to>
      <xdr:col>0</xdr:col>
      <xdr:colOff>981075</xdr:colOff>
      <xdr:row>0</xdr:row>
      <xdr:rowOff>761301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9525"/>
          <a:ext cx="733424" cy="751776"/>
        </a:xfrm>
        <a:prstGeom prst="rect">
          <a:avLst/>
        </a:prstGeom>
      </xdr:spPr>
    </xdr:pic>
    <xdr:clientData/>
  </xdr:twoCellAnchor>
  <xdr:twoCellAnchor>
    <xdr:from>
      <xdr:col>6</xdr:col>
      <xdr:colOff>914400</xdr:colOff>
      <xdr:row>0</xdr:row>
      <xdr:rowOff>171450</xdr:rowOff>
    </xdr:from>
    <xdr:to>
      <xdr:col>9</xdr:col>
      <xdr:colOff>0</xdr:colOff>
      <xdr:row>0</xdr:row>
      <xdr:rowOff>666750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572125" y="171450"/>
          <a:ext cx="1276350" cy="4953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FOLIO:_______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275359</xdr:colOff>
      <xdr:row>0</xdr:row>
      <xdr:rowOff>52531</xdr:rowOff>
    </xdr:from>
    <xdr:to>
      <xdr:col>0</xdr:col>
      <xdr:colOff>1517650</xdr:colOff>
      <xdr:row>2</xdr:row>
      <xdr:rowOff>158715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359" y="52531"/>
          <a:ext cx="1242291" cy="4871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25400</xdr:rowOff>
    </xdr:from>
    <xdr:to>
      <xdr:col>0</xdr:col>
      <xdr:colOff>1318491</xdr:colOff>
      <xdr:row>2</xdr:row>
      <xdr:rowOff>150634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5400"/>
          <a:ext cx="1242291" cy="49353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25400</xdr:rowOff>
    </xdr:from>
    <xdr:to>
      <xdr:col>0</xdr:col>
      <xdr:colOff>1318491</xdr:colOff>
      <xdr:row>2</xdr:row>
      <xdr:rowOff>150634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5400"/>
          <a:ext cx="1242291" cy="4909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262659</xdr:colOff>
      <xdr:row>0</xdr:row>
      <xdr:rowOff>27131</xdr:rowOff>
    </xdr:from>
    <xdr:to>
      <xdr:col>0</xdr:col>
      <xdr:colOff>1504950</xdr:colOff>
      <xdr:row>2</xdr:row>
      <xdr:rowOff>152365</xdr:rowOff>
    </xdr:to>
    <xdr:pic>
      <xdr:nvPicPr>
        <xdr:cNvPr id="2" name="Picture 8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659" y="27131"/>
          <a:ext cx="1242291" cy="48718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</xdr:colOff>
      <xdr:row>0</xdr:row>
      <xdr:rowOff>45720</xdr:rowOff>
    </xdr:from>
    <xdr:to>
      <xdr:col>8</xdr:col>
      <xdr:colOff>365760</xdr:colOff>
      <xdr:row>0</xdr:row>
      <xdr:rowOff>769620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1564005" y="45720"/>
          <a:ext cx="2697480" cy="723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Avenida Norte Mz 34 lote 10 entre Constituyentes y, Calle 20 Nte, Gonzalo Guerrero, 77710 Playa del Carmen, Q.R.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TEL: (983)8733334</a:t>
          </a:r>
          <a:endParaRPr lang="es-MX" sz="1100"/>
        </a:p>
      </xdr:txBody>
    </xdr:sp>
    <xdr:clientData/>
  </xdr:twoCellAnchor>
  <xdr:twoCellAnchor>
    <xdr:from>
      <xdr:col>8</xdr:col>
      <xdr:colOff>266700</xdr:colOff>
      <xdr:row>0</xdr:row>
      <xdr:rowOff>64771</xdr:rowOff>
    </xdr:from>
    <xdr:to>
      <xdr:col>12</xdr:col>
      <xdr:colOff>933450</xdr:colOff>
      <xdr:row>0</xdr:row>
      <xdr:rowOff>697231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4162425" y="64771"/>
          <a:ext cx="1428750" cy="6324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/>
            <a:t>DE:__________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FECHA:____/___/__</a:t>
          </a:r>
          <a:endParaRPr lang="en-US" sz="1000">
            <a:effectLst/>
          </a:endParaRPr>
        </a:p>
        <a:p>
          <a:endParaRPr lang="es-MX" sz="1000"/>
        </a:p>
        <a:p>
          <a:endParaRPr lang="es-MX" sz="1000"/>
        </a:p>
      </xdr:txBody>
    </xdr:sp>
    <xdr:clientData/>
  </xdr:twoCellAnchor>
  <xdr:twoCellAnchor editAs="oneCell">
    <xdr:from>
      <xdr:col>0</xdr:col>
      <xdr:colOff>247651</xdr:colOff>
      <xdr:row>0</xdr:row>
      <xdr:rowOff>9525</xdr:rowOff>
    </xdr:from>
    <xdr:to>
      <xdr:col>0</xdr:col>
      <xdr:colOff>981075</xdr:colOff>
      <xdr:row>0</xdr:row>
      <xdr:rowOff>761301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9525"/>
          <a:ext cx="733424" cy="751776"/>
        </a:xfrm>
        <a:prstGeom prst="rect">
          <a:avLst/>
        </a:prstGeom>
      </xdr:spPr>
    </xdr:pic>
    <xdr:clientData/>
  </xdr:twoCellAnchor>
  <xdr:twoCellAnchor>
    <xdr:from>
      <xdr:col>12</xdr:col>
      <xdr:colOff>914400</xdr:colOff>
      <xdr:row>0</xdr:row>
      <xdr:rowOff>171450</xdr:rowOff>
    </xdr:from>
    <xdr:to>
      <xdr:col>16</xdr:col>
      <xdr:colOff>0</xdr:colOff>
      <xdr:row>0</xdr:row>
      <xdr:rowOff>666750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5572125" y="171450"/>
          <a:ext cx="1276350" cy="4953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FOLIO:_______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</xdr:colOff>
      <xdr:row>0</xdr:row>
      <xdr:rowOff>45720</xdr:rowOff>
    </xdr:from>
    <xdr:to>
      <xdr:col>8</xdr:col>
      <xdr:colOff>365760</xdr:colOff>
      <xdr:row>0</xdr:row>
      <xdr:rowOff>769620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564005" y="45720"/>
          <a:ext cx="3326130" cy="723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30 Avenida Norte Mz 34 lote 10 entre Constituyentes y, Calle 20 Nte, Gonzalo Guerrero, 77710 Playa del Carmen, Q.R.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TEL: (983)8733334</a:t>
          </a:r>
          <a:endParaRPr lang="es-MX" sz="1100"/>
        </a:p>
      </xdr:txBody>
    </xdr:sp>
    <xdr:clientData/>
  </xdr:twoCellAnchor>
  <xdr:twoCellAnchor>
    <xdr:from>
      <xdr:col>11</xdr:col>
      <xdr:colOff>32385</xdr:colOff>
      <xdr:row>0</xdr:row>
      <xdr:rowOff>121921</xdr:rowOff>
    </xdr:from>
    <xdr:to>
      <xdr:col>13</xdr:col>
      <xdr:colOff>0</xdr:colOff>
      <xdr:row>0</xdr:row>
      <xdr:rowOff>754381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5471160" y="121921"/>
          <a:ext cx="1777365" cy="6324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00"/>
            <a:t>DE:_________________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FECHA:____/____/____</a:t>
          </a:r>
          <a:endParaRPr lang="en-US" sz="1000">
            <a:effectLst/>
          </a:endParaRPr>
        </a:p>
        <a:p>
          <a:endParaRPr lang="es-MX" sz="1000"/>
        </a:p>
        <a:p>
          <a:endParaRPr lang="es-MX" sz="1000"/>
        </a:p>
      </xdr:txBody>
    </xdr:sp>
    <xdr:clientData/>
  </xdr:twoCellAnchor>
  <xdr:twoCellAnchor editAs="oneCell">
    <xdr:from>
      <xdr:col>0</xdr:col>
      <xdr:colOff>247651</xdr:colOff>
      <xdr:row>0</xdr:row>
      <xdr:rowOff>9525</xdr:rowOff>
    </xdr:from>
    <xdr:to>
      <xdr:col>0</xdr:col>
      <xdr:colOff>981075</xdr:colOff>
      <xdr:row>0</xdr:row>
      <xdr:rowOff>761301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9525"/>
          <a:ext cx="733424" cy="751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9"/>
  <sheetViews>
    <sheetView topLeftCell="A6" workbookViewId="0">
      <selection activeCell="L27" sqref="L27"/>
    </sheetView>
  </sheetViews>
  <sheetFormatPr defaultColWidth="11.453125" defaultRowHeight="13" x14ac:dyDescent="0.3"/>
  <cols>
    <col min="1" max="1" width="23" style="1" customWidth="1"/>
    <col min="2" max="2" width="5" style="1" customWidth="1"/>
    <col min="3" max="3" width="4.81640625" style="1" customWidth="1"/>
    <col min="4" max="4" width="25.54296875" style="1" customWidth="1"/>
    <col min="5" max="6" width="5.81640625" style="1" customWidth="1"/>
    <col min="7" max="7" width="21.453125" style="1" customWidth="1"/>
    <col min="8" max="9" width="5.81640625" style="1" customWidth="1"/>
    <col min="10" max="10" width="20.54296875" style="1" customWidth="1"/>
    <col min="11" max="11" width="17.453125" style="1" customWidth="1"/>
    <col min="12" max="12" width="15.1796875" style="1" customWidth="1"/>
    <col min="13" max="15" width="20.1796875" style="1" customWidth="1"/>
    <col min="16" max="16" width="11.81640625" style="1" customWidth="1"/>
    <col min="17" max="17" width="14.81640625" style="1" customWidth="1"/>
    <col min="18" max="16384" width="11.453125" style="1"/>
  </cols>
  <sheetData>
    <row r="1" spans="1:10" ht="62.25" customHeight="1" x14ac:dyDescent="0.3">
      <c r="I1" s="15"/>
    </row>
    <row r="2" spans="1:10" ht="12.75" customHeight="1" x14ac:dyDescent="0.3">
      <c r="A2" s="75" t="s">
        <v>6</v>
      </c>
      <c r="B2" s="76"/>
      <c r="C2" s="76"/>
      <c r="D2" s="76" t="s">
        <v>6</v>
      </c>
      <c r="E2" s="76"/>
      <c r="F2" s="76"/>
      <c r="G2" s="76" t="s">
        <v>6</v>
      </c>
      <c r="H2" s="76"/>
      <c r="I2" s="76"/>
    </row>
    <row r="3" spans="1:10" ht="12.75" customHeight="1" x14ac:dyDescent="0.3">
      <c r="A3" s="75"/>
      <c r="B3" s="76"/>
      <c r="C3" s="76"/>
      <c r="D3" s="76"/>
      <c r="E3" s="76"/>
      <c r="F3" s="76"/>
      <c r="G3" s="76"/>
      <c r="H3" s="76"/>
      <c r="I3" s="76"/>
      <c r="J3" s="16" t="s">
        <v>260</v>
      </c>
    </row>
    <row r="4" spans="1:10" x14ac:dyDescent="0.3">
      <c r="A4" s="5" t="s">
        <v>52</v>
      </c>
      <c r="B4" s="9" t="s">
        <v>9</v>
      </c>
      <c r="C4" s="9" t="s">
        <v>10</v>
      </c>
      <c r="D4" s="76"/>
      <c r="E4" s="9" t="s">
        <v>9</v>
      </c>
      <c r="F4" s="9" t="s">
        <v>10</v>
      </c>
      <c r="G4" s="76"/>
      <c r="H4" s="9" t="s">
        <v>57</v>
      </c>
      <c r="I4" s="9" t="s">
        <v>10</v>
      </c>
      <c r="J4" s="16" t="s">
        <v>262</v>
      </c>
    </row>
    <row r="5" spans="1:10" x14ac:dyDescent="0.3">
      <c r="A5" s="4" t="s">
        <v>59</v>
      </c>
      <c r="B5" s="2">
        <v>25</v>
      </c>
      <c r="C5" s="2"/>
      <c r="D5" s="4" t="s">
        <v>79</v>
      </c>
      <c r="E5" s="4"/>
      <c r="F5" s="2"/>
      <c r="G5" s="4" t="s">
        <v>34</v>
      </c>
      <c r="H5" s="2"/>
      <c r="I5" s="6"/>
      <c r="J5" s="16" t="s">
        <v>263</v>
      </c>
    </row>
    <row r="6" spans="1:10" x14ac:dyDescent="0.3">
      <c r="A6" s="4" t="s">
        <v>11</v>
      </c>
      <c r="B6" s="2"/>
      <c r="C6" s="2"/>
      <c r="D6" s="4" t="s">
        <v>80</v>
      </c>
      <c r="F6" s="2"/>
      <c r="G6" s="4" t="s">
        <v>31</v>
      </c>
      <c r="H6" s="2"/>
      <c r="I6" s="2"/>
      <c r="J6" s="16" t="s">
        <v>264</v>
      </c>
    </row>
    <row r="7" spans="1:10" x14ac:dyDescent="0.3">
      <c r="A7" s="4" t="s">
        <v>12</v>
      </c>
      <c r="B7" s="2">
        <v>3</v>
      </c>
      <c r="C7" s="2"/>
      <c r="D7" s="4" t="s">
        <v>244</v>
      </c>
      <c r="E7" s="2"/>
      <c r="F7" s="4"/>
      <c r="G7" s="4" t="s">
        <v>108</v>
      </c>
      <c r="H7" s="2">
        <v>10</v>
      </c>
      <c r="I7" s="2"/>
      <c r="J7" s="16"/>
    </row>
    <row r="8" spans="1:10" x14ac:dyDescent="0.3">
      <c r="A8" s="4" t="s">
        <v>13</v>
      </c>
      <c r="B8" s="2"/>
      <c r="C8" s="2"/>
      <c r="D8" s="4" t="s">
        <v>24</v>
      </c>
      <c r="E8" s="2"/>
      <c r="F8" s="6"/>
      <c r="G8" s="4" t="s">
        <v>240</v>
      </c>
      <c r="H8" s="2"/>
      <c r="I8" s="2">
        <v>1</v>
      </c>
      <c r="J8" s="16"/>
    </row>
    <row r="9" spans="1:10" x14ac:dyDescent="0.3">
      <c r="A9" s="4" t="s">
        <v>60</v>
      </c>
      <c r="B9" s="2">
        <v>4</v>
      </c>
      <c r="C9" s="2"/>
      <c r="D9" s="4" t="s">
        <v>81</v>
      </c>
      <c r="E9" s="2">
        <v>10</v>
      </c>
      <c r="F9" s="2"/>
      <c r="G9" s="4" t="s">
        <v>109</v>
      </c>
      <c r="H9" s="2"/>
      <c r="I9" s="2"/>
      <c r="J9" s="16"/>
    </row>
    <row r="10" spans="1:10" x14ac:dyDescent="0.3">
      <c r="A10" s="4" t="s">
        <v>61</v>
      </c>
      <c r="B10" s="2"/>
      <c r="C10" s="2"/>
      <c r="D10" s="4" t="s">
        <v>82</v>
      </c>
      <c r="E10" s="2">
        <v>3</v>
      </c>
      <c r="F10" s="2"/>
      <c r="G10" s="4" t="s">
        <v>32</v>
      </c>
      <c r="H10" s="2"/>
      <c r="I10" s="2"/>
      <c r="J10" s="16"/>
    </row>
    <row r="11" spans="1:10" x14ac:dyDescent="0.3">
      <c r="A11" s="4" t="s">
        <v>62</v>
      </c>
      <c r="B11" s="2"/>
      <c r="C11" s="2"/>
      <c r="D11" s="4" t="s">
        <v>247</v>
      </c>
      <c r="E11" s="2"/>
      <c r="F11" s="2"/>
      <c r="G11" s="4" t="s">
        <v>33</v>
      </c>
      <c r="H11" s="2"/>
      <c r="I11" s="2"/>
      <c r="J11" s="16"/>
    </row>
    <row r="12" spans="1:10" x14ac:dyDescent="0.3">
      <c r="A12" s="4" t="s">
        <v>63</v>
      </c>
      <c r="B12" s="2"/>
      <c r="C12" s="2"/>
      <c r="D12" s="4" t="s">
        <v>83</v>
      </c>
      <c r="E12" s="2">
        <v>2</v>
      </c>
      <c r="F12" s="2"/>
      <c r="G12" s="4" t="s">
        <v>110</v>
      </c>
      <c r="H12" s="2"/>
      <c r="I12" s="6"/>
    </row>
    <row r="13" spans="1:10" x14ac:dyDescent="0.3">
      <c r="A13" s="4" t="s">
        <v>64</v>
      </c>
      <c r="B13" s="2"/>
      <c r="C13" s="2"/>
      <c r="D13" s="4" t="s">
        <v>84</v>
      </c>
      <c r="E13" s="2">
        <v>2</v>
      </c>
      <c r="F13" s="2"/>
      <c r="G13" s="4" t="s">
        <v>5</v>
      </c>
      <c r="H13" s="2">
        <v>2</v>
      </c>
      <c r="I13" s="6"/>
    </row>
    <row r="14" spans="1:10" x14ac:dyDescent="0.3">
      <c r="A14" s="4" t="s">
        <v>65</v>
      </c>
      <c r="B14" s="2">
        <v>3</v>
      </c>
      <c r="C14" s="2"/>
      <c r="D14" s="4" t="s">
        <v>85</v>
      </c>
      <c r="E14" s="2"/>
      <c r="F14" s="2"/>
      <c r="G14" s="4" t="s">
        <v>111</v>
      </c>
      <c r="H14" s="2">
        <v>1.5</v>
      </c>
      <c r="I14" s="6"/>
    </row>
    <row r="15" spans="1:10" x14ac:dyDescent="0.3">
      <c r="A15" s="4" t="s">
        <v>14</v>
      </c>
      <c r="B15" s="2"/>
      <c r="C15" s="2"/>
      <c r="D15" s="4" t="s">
        <v>245</v>
      </c>
      <c r="E15" s="6"/>
      <c r="F15" s="2">
        <v>2</v>
      </c>
      <c r="G15" s="5" t="s">
        <v>54</v>
      </c>
      <c r="H15" s="9" t="s">
        <v>9</v>
      </c>
      <c r="I15" s="9" t="s">
        <v>10</v>
      </c>
    </row>
    <row r="16" spans="1:10" x14ac:dyDescent="0.3">
      <c r="A16" s="4" t="s">
        <v>66</v>
      </c>
      <c r="B16" s="2"/>
      <c r="C16" s="2"/>
      <c r="D16" s="4" t="s">
        <v>86</v>
      </c>
      <c r="E16" s="8"/>
      <c r="F16" s="4"/>
      <c r="G16" s="4" t="s">
        <v>35</v>
      </c>
      <c r="H16" s="2"/>
      <c r="I16" s="2"/>
    </row>
    <row r="17" spans="1:9" x14ac:dyDescent="0.3">
      <c r="A17" s="4" t="s">
        <v>67</v>
      </c>
      <c r="B17" s="2"/>
      <c r="C17" s="2"/>
      <c r="D17" s="4" t="s">
        <v>246</v>
      </c>
      <c r="E17" s="4"/>
      <c r="F17" s="4"/>
      <c r="G17" s="4" t="s">
        <v>112</v>
      </c>
      <c r="H17" s="2"/>
      <c r="I17" s="6"/>
    </row>
    <row r="18" spans="1:9" x14ac:dyDescent="0.3">
      <c r="A18" s="4" t="s">
        <v>68</v>
      </c>
      <c r="B18" s="2">
        <v>8</v>
      </c>
      <c r="C18" s="2"/>
      <c r="D18" s="4" t="s">
        <v>25</v>
      </c>
      <c r="E18" s="4">
        <v>3</v>
      </c>
      <c r="F18" s="8"/>
      <c r="G18" s="4" t="s">
        <v>113</v>
      </c>
      <c r="H18" s="2"/>
      <c r="I18" s="6"/>
    </row>
    <row r="19" spans="1:9" x14ac:dyDescent="0.3">
      <c r="A19" s="4" t="s">
        <v>69</v>
      </c>
      <c r="B19" s="6"/>
      <c r="C19" s="2"/>
      <c r="D19" s="4" t="s">
        <v>243</v>
      </c>
      <c r="E19" s="2">
        <v>1</v>
      </c>
      <c r="F19" s="6"/>
      <c r="G19" s="4" t="s">
        <v>114</v>
      </c>
      <c r="H19" s="2"/>
      <c r="I19" s="2"/>
    </row>
    <row r="20" spans="1:9" x14ac:dyDescent="0.3">
      <c r="A20" s="4" t="s">
        <v>70</v>
      </c>
      <c r="B20" s="2">
        <v>8</v>
      </c>
      <c r="C20" s="2"/>
      <c r="D20" s="4" t="s">
        <v>87</v>
      </c>
      <c r="E20" s="2">
        <v>8</v>
      </c>
      <c r="F20" s="2"/>
      <c r="G20" s="4" t="s">
        <v>115</v>
      </c>
      <c r="H20" s="2">
        <v>1</v>
      </c>
      <c r="I20" s="6"/>
    </row>
    <row r="21" spans="1:9" x14ac:dyDescent="0.3">
      <c r="A21" s="4" t="s">
        <v>249</v>
      </c>
      <c r="B21" s="2">
        <v>2</v>
      </c>
      <c r="C21" s="6"/>
      <c r="D21" s="4" t="s">
        <v>88</v>
      </c>
      <c r="E21" s="2">
        <v>3</v>
      </c>
      <c r="F21" s="2"/>
      <c r="G21" s="4" t="s">
        <v>36</v>
      </c>
      <c r="H21" s="2"/>
      <c r="I21" s="6"/>
    </row>
    <row r="22" spans="1:9" x14ac:dyDescent="0.3">
      <c r="A22" s="4" t="s">
        <v>250</v>
      </c>
      <c r="B22" s="2"/>
      <c r="C22" s="2"/>
      <c r="D22" s="4" t="s">
        <v>248</v>
      </c>
      <c r="E22" s="2"/>
      <c r="F22" s="2"/>
      <c r="G22" s="4" t="s">
        <v>37</v>
      </c>
      <c r="H22" s="2"/>
      <c r="I22" s="6"/>
    </row>
    <row r="23" spans="1:9" x14ac:dyDescent="0.3">
      <c r="A23" s="4" t="s">
        <v>71</v>
      </c>
      <c r="B23" s="2"/>
      <c r="C23" s="2"/>
      <c r="D23" s="5" t="s">
        <v>53</v>
      </c>
      <c r="E23" s="9" t="s">
        <v>9</v>
      </c>
      <c r="F23" s="9" t="s">
        <v>10</v>
      </c>
      <c r="G23" s="4" t="s">
        <v>38</v>
      </c>
      <c r="H23" s="2"/>
      <c r="I23" s="6"/>
    </row>
    <row r="24" spans="1:9" x14ac:dyDescent="0.3">
      <c r="A24" s="4" t="s">
        <v>255</v>
      </c>
      <c r="B24" s="4"/>
      <c r="C24" s="8"/>
      <c r="D24" s="4" t="s">
        <v>89</v>
      </c>
      <c r="E24" s="2">
        <v>1.5</v>
      </c>
      <c r="F24" s="6"/>
      <c r="G24" s="4" t="s">
        <v>39</v>
      </c>
      <c r="H24" s="2"/>
      <c r="I24" s="6"/>
    </row>
    <row r="25" spans="1:9" x14ac:dyDescent="0.3">
      <c r="A25" s="4" t="s">
        <v>72</v>
      </c>
      <c r="B25" s="2"/>
      <c r="C25" s="2"/>
      <c r="D25" s="4" t="s">
        <v>26</v>
      </c>
      <c r="E25" s="2"/>
      <c r="F25" s="2"/>
      <c r="G25" s="4" t="s">
        <v>40</v>
      </c>
      <c r="H25" s="2"/>
      <c r="I25" s="6"/>
    </row>
    <row r="26" spans="1:9" x14ac:dyDescent="0.3">
      <c r="A26" s="4" t="s">
        <v>15</v>
      </c>
      <c r="B26" s="2"/>
      <c r="C26" s="6"/>
      <c r="D26" s="4" t="s">
        <v>90</v>
      </c>
      <c r="E26" s="2"/>
      <c r="F26" s="6"/>
      <c r="G26" s="4" t="s">
        <v>41</v>
      </c>
      <c r="H26" s="2"/>
      <c r="I26" s="6"/>
    </row>
    <row r="27" spans="1:9" x14ac:dyDescent="0.3">
      <c r="A27" s="4" t="s">
        <v>73</v>
      </c>
      <c r="B27" s="2"/>
      <c r="C27" s="2"/>
      <c r="D27" s="4" t="s">
        <v>91</v>
      </c>
      <c r="E27" s="2"/>
      <c r="F27" s="2"/>
      <c r="G27" s="4" t="s">
        <v>42</v>
      </c>
      <c r="H27" s="2"/>
      <c r="I27" s="6"/>
    </row>
    <row r="28" spans="1:9" x14ac:dyDescent="0.3">
      <c r="A28" s="4" t="s">
        <v>74</v>
      </c>
      <c r="B28" s="6"/>
      <c r="C28" s="2"/>
      <c r="D28" s="4" t="s">
        <v>27</v>
      </c>
      <c r="E28" s="2">
        <v>1.5</v>
      </c>
      <c r="F28" s="6"/>
      <c r="G28" s="4" t="s">
        <v>43</v>
      </c>
      <c r="H28" s="2"/>
      <c r="I28" s="6"/>
    </row>
    <row r="29" spans="1:9" x14ac:dyDescent="0.3">
      <c r="A29" s="4" t="s">
        <v>241</v>
      </c>
      <c r="B29" s="2"/>
      <c r="C29" s="2"/>
      <c r="D29" s="4" t="s">
        <v>92</v>
      </c>
      <c r="E29" s="2">
        <v>3</v>
      </c>
      <c r="F29" s="10"/>
      <c r="G29" s="4" t="s">
        <v>44</v>
      </c>
      <c r="H29" s="2"/>
      <c r="I29" s="6"/>
    </row>
    <row r="30" spans="1:9" x14ac:dyDescent="0.3">
      <c r="A30" s="4" t="s">
        <v>16</v>
      </c>
      <c r="B30" s="4"/>
      <c r="C30" s="6"/>
      <c r="D30" s="4" t="s">
        <v>28</v>
      </c>
      <c r="E30" s="2"/>
      <c r="F30" s="12"/>
      <c r="G30" s="5" t="s">
        <v>55</v>
      </c>
      <c r="H30" s="9" t="s">
        <v>9</v>
      </c>
      <c r="I30" s="9" t="s">
        <v>8</v>
      </c>
    </row>
    <row r="31" spans="1:9" x14ac:dyDescent="0.3">
      <c r="A31" s="4" t="s">
        <v>75</v>
      </c>
      <c r="B31" s="6"/>
      <c r="C31" s="2"/>
      <c r="D31" s="4" t="s">
        <v>93</v>
      </c>
      <c r="E31" s="2"/>
      <c r="F31" s="2"/>
      <c r="G31" s="4" t="s">
        <v>45</v>
      </c>
      <c r="H31" s="6"/>
      <c r="I31" s="2"/>
    </row>
    <row r="32" spans="1:9" x14ac:dyDescent="0.3">
      <c r="A32" s="4" t="s">
        <v>17</v>
      </c>
      <c r="B32" s="2">
        <v>1</v>
      </c>
      <c r="C32" s="2"/>
      <c r="D32" s="4" t="s">
        <v>29</v>
      </c>
      <c r="E32" s="2">
        <v>0.5</v>
      </c>
      <c r="F32" s="6"/>
      <c r="G32" s="4" t="s">
        <v>46</v>
      </c>
      <c r="H32" s="6"/>
      <c r="I32" s="2">
        <v>0.5</v>
      </c>
    </row>
    <row r="33" spans="1:9" x14ac:dyDescent="0.3">
      <c r="A33" s="4" t="s">
        <v>256</v>
      </c>
      <c r="B33" s="4"/>
      <c r="C33" s="4"/>
      <c r="D33" s="4" t="s">
        <v>30</v>
      </c>
      <c r="E33" s="2">
        <v>1</v>
      </c>
      <c r="F33" s="2"/>
      <c r="G33" s="4" t="s">
        <v>253</v>
      </c>
      <c r="H33" s="8"/>
      <c r="I33" s="4"/>
    </row>
    <row r="34" spans="1:9" x14ac:dyDescent="0.3">
      <c r="A34" s="4" t="s">
        <v>18</v>
      </c>
      <c r="B34" s="4"/>
      <c r="C34" s="2"/>
      <c r="D34" s="4" t="s">
        <v>94</v>
      </c>
      <c r="E34" s="2">
        <v>5</v>
      </c>
      <c r="F34" s="2"/>
      <c r="G34" s="4" t="s">
        <v>47</v>
      </c>
      <c r="H34" s="6"/>
      <c r="I34" s="2"/>
    </row>
    <row r="35" spans="1:9" x14ac:dyDescent="0.3">
      <c r="A35" s="4" t="s">
        <v>19</v>
      </c>
      <c r="B35" s="2"/>
      <c r="C35" s="2"/>
      <c r="D35" s="4" t="s">
        <v>95</v>
      </c>
      <c r="E35" s="2"/>
      <c r="F35" s="2"/>
      <c r="G35" s="4" t="s">
        <v>116</v>
      </c>
      <c r="H35" s="6"/>
      <c r="I35" s="2">
        <v>4</v>
      </c>
    </row>
    <row r="36" spans="1:9" x14ac:dyDescent="0.3">
      <c r="A36" s="4" t="s">
        <v>76</v>
      </c>
      <c r="B36" s="2"/>
      <c r="C36" s="2"/>
      <c r="D36" s="4" t="s">
        <v>251</v>
      </c>
      <c r="E36" s="2"/>
      <c r="F36" s="2"/>
      <c r="G36" s="4" t="s">
        <v>252</v>
      </c>
      <c r="H36" s="4"/>
      <c r="I36" s="4"/>
    </row>
    <row r="37" spans="1:9" x14ac:dyDescent="0.3">
      <c r="A37" s="4" t="s">
        <v>77</v>
      </c>
      <c r="B37" s="2">
        <v>4</v>
      </c>
      <c r="C37" s="2"/>
      <c r="D37" s="4" t="s">
        <v>97</v>
      </c>
      <c r="E37" s="2"/>
      <c r="F37" s="2"/>
      <c r="G37" s="4" t="s">
        <v>117</v>
      </c>
      <c r="H37" s="6"/>
      <c r="I37" s="2">
        <v>2</v>
      </c>
    </row>
    <row r="38" spans="1:9" x14ac:dyDescent="0.3">
      <c r="A38" s="4" t="s">
        <v>78</v>
      </c>
      <c r="B38" s="2">
        <v>25</v>
      </c>
      <c r="C38" s="2"/>
      <c r="D38" s="4" t="s">
        <v>96</v>
      </c>
      <c r="E38" s="2"/>
      <c r="F38" s="2"/>
      <c r="G38" s="4" t="s">
        <v>118</v>
      </c>
      <c r="H38" s="2">
        <v>2</v>
      </c>
      <c r="I38" s="2"/>
    </row>
    <row r="39" spans="1:9" x14ac:dyDescent="0.3">
      <c r="A39" s="4" t="s">
        <v>20</v>
      </c>
      <c r="B39" s="2">
        <v>1.5</v>
      </c>
      <c r="C39" s="2"/>
      <c r="D39" s="4" t="s">
        <v>98</v>
      </c>
      <c r="E39" s="2">
        <v>2</v>
      </c>
      <c r="F39" s="2"/>
      <c r="G39" s="4" t="s">
        <v>119</v>
      </c>
      <c r="H39" s="6"/>
      <c r="I39" s="2"/>
    </row>
    <row r="40" spans="1:9" x14ac:dyDescent="0.3">
      <c r="A40" s="4" t="s">
        <v>0</v>
      </c>
      <c r="B40" s="6"/>
      <c r="C40" s="2">
        <v>7</v>
      </c>
      <c r="D40" s="4" t="s">
        <v>99</v>
      </c>
      <c r="E40" s="2"/>
      <c r="F40" s="2"/>
      <c r="G40" s="4" t="s">
        <v>48</v>
      </c>
      <c r="H40" s="6"/>
      <c r="I40" s="2"/>
    </row>
    <row r="41" spans="1:9" x14ac:dyDescent="0.3">
      <c r="A41" s="4" t="s">
        <v>1</v>
      </c>
      <c r="B41" s="6"/>
      <c r="C41" s="2"/>
      <c r="D41" s="4" t="s">
        <v>100</v>
      </c>
      <c r="E41" s="2">
        <v>2</v>
      </c>
      <c r="F41" s="2"/>
      <c r="G41" s="4" t="s">
        <v>120</v>
      </c>
      <c r="H41" s="6"/>
      <c r="I41" s="2">
        <v>0.3</v>
      </c>
    </row>
    <row r="42" spans="1:9" x14ac:dyDescent="0.3">
      <c r="A42" s="4" t="s">
        <v>21</v>
      </c>
      <c r="B42" s="4"/>
      <c r="C42" s="2"/>
      <c r="D42" s="4" t="s">
        <v>101</v>
      </c>
      <c r="E42" s="2"/>
      <c r="F42" s="2"/>
      <c r="G42" s="4" t="s">
        <v>121</v>
      </c>
      <c r="H42" s="6"/>
      <c r="I42" s="2"/>
    </row>
    <row r="43" spans="1:9" x14ac:dyDescent="0.3">
      <c r="A43" s="4" t="s">
        <v>22</v>
      </c>
      <c r="B43" s="2"/>
      <c r="C43" s="2"/>
      <c r="D43" s="4" t="s">
        <v>102</v>
      </c>
      <c r="E43" s="2"/>
      <c r="F43" s="2">
        <v>3</v>
      </c>
      <c r="G43" s="4" t="s">
        <v>49</v>
      </c>
      <c r="H43" s="6"/>
      <c r="I43" s="2"/>
    </row>
    <row r="44" spans="1:9" x14ac:dyDescent="0.3">
      <c r="A44" s="4" t="s">
        <v>3</v>
      </c>
      <c r="B44" s="6"/>
      <c r="C44" s="2">
        <v>7</v>
      </c>
      <c r="D44" s="4" t="s">
        <v>259</v>
      </c>
      <c r="E44" s="2"/>
      <c r="F44" s="2"/>
      <c r="G44" s="4" t="s">
        <v>50</v>
      </c>
      <c r="H44" s="6"/>
      <c r="I44" s="2"/>
    </row>
    <row r="45" spans="1:9" x14ac:dyDescent="0.3">
      <c r="A45" s="4" t="s">
        <v>242</v>
      </c>
      <c r="B45" s="6"/>
      <c r="C45" s="2">
        <v>7</v>
      </c>
      <c r="D45" s="4" t="s">
        <v>104</v>
      </c>
      <c r="E45" s="2">
        <v>10</v>
      </c>
      <c r="F45" s="2"/>
      <c r="G45" s="4" t="s">
        <v>254</v>
      </c>
      <c r="H45" s="8"/>
      <c r="I45" s="4"/>
    </row>
    <row r="46" spans="1:9" x14ac:dyDescent="0.3">
      <c r="A46" s="4" t="s">
        <v>23</v>
      </c>
      <c r="B46" s="4"/>
      <c r="C46" s="2">
        <v>3</v>
      </c>
      <c r="D46" s="4" t="s">
        <v>105</v>
      </c>
      <c r="E46" s="2"/>
      <c r="F46" s="2">
        <v>5</v>
      </c>
      <c r="G46" s="5" t="s">
        <v>56</v>
      </c>
      <c r="H46" s="9" t="s">
        <v>9</v>
      </c>
      <c r="I46" s="9" t="s">
        <v>8</v>
      </c>
    </row>
    <row r="47" spans="1:9" x14ac:dyDescent="0.3">
      <c r="A47" s="4" t="s">
        <v>4</v>
      </c>
      <c r="B47" s="6"/>
      <c r="C47" s="2"/>
      <c r="D47" s="4" t="s">
        <v>106</v>
      </c>
      <c r="E47" s="2">
        <v>1</v>
      </c>
      <c r="F47" s="2"/>
      <c r="G47" s="4" t="s">
        <v>51</v>
      </c>
      <c r="H47" s="2"/>
      <c r="I47" s="6"/>
    </row>
    <row r="48" spans="1:9" x14ac:dyDescent="0.3">
      <c r="A48" s="4" t="s">
        <v>2</v>
      </c>
      <c r="B48" s="6"/>
      <c r="C48" s="2">
        <v>7</v>
      </c>
      <c r="D48" s="4" t="s">
        <v>107</v>
      </c>
      <c r="E48" s="2"/>
      <c r="F48" s="2">
        <v>3</v>
      </c>
      <c r="G48" s="4" t="s">
        <v>58</v>
      </c>
      <c r="H48" s="2"/>
      <c r="I48" s="6"/>
    </row>
    <row r="49" spans="1:9" x14ac:dyDescent="0.3">
      <c r="A49" s="73" t="s">
        <v>122</v>
      </c>
      <c r="B49" s="74"/>
      <c r="C49" s="74"/>
      <c r="D49" s="74"/>
      <c r="E49" s="74"/>
      <c r="F49" s="74"/>
      <c r="G49" s="74"/>
      <c r="H49" s="74"/>
      <c r="I49" s="74"/>
    </row>
  </sheetData>
  <mergeCells count="7">
    <mergeCell ref="A49:I49"/>
    <mergeCell ref="A2:A3"/>
    <mergeCell ref="B2:C3"/>
    <mergeCell ref="D2:D4"/>
    <mergeCell ref="E2:F3"/>
    <mergeCell ref="G2:G4"/>
    <mergeCell ref="H2:I3"/>
  </mergeCells>
  <pageMargins left="0.98425196850393704" right="0" top="0" bottom="0" header="0" footer="0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123"/>
  <sheetViews>
    <sheetView topLeftCell="A43" zoomScaleNormal="100" workbookViewId="0">
      <selection activeCell="S1" sqref="S1"/>
    </sheetView>
  </sheetViews>
  <sheetFormatPr defaultColWidth="11.453125" defaultRowHeight="13" x14ac:dyDescent="0.3"/>
  <cols>
    <col min="1" max="1" width="35.453125" style="1" customWidth="1"/>
    <col min="2" max="2" width="5.81640625" style="1" customWidth="1"/>
    <col min="3" max="3" width="6.453125" style="1" customWidth="1"/>
    <col min="4" max="5" width="3.81640625" style="1" customWidth="1"/>
    <col min="6" max="6" width="6.81640625" style="1" customWidth="1"/>
    <col min="7" max="7" width="35.453125" style="1" customWidth="1"/>
    <col min="8" max="8" width="5.6328125" style="1" customWidth="1"/>
    <col min="9" max="9" width="7.08984375" style="1" customWidth="1"/>
    <col min="10" max="10" width="4.453125" style="1" customWidth="1"/>
    <col min="11" max="11" width="3.54296875" style="1" customWidth="1"/>
    <col min="12" max="12" width="7.453125" style="1" customWidth="1"/>
    <col min="13" max="13" width="53.453125" style="1" bestFit="1" customWidth="1"/>
    <col min="14" max="14" width="5.6328125" style="1" customWidth="1"/>
    <col min="15" max="15" width="6.81640625" style="1" customWidth="1"/>
    <col min="16" max="17" width="3.81640625" style="1" customWidth="1"/>
    <col min="18" max="18" width="6.81640625" style="1" customWidth="1"/>
    <col min="19" max="19" width="35.453125" style="1" customWidth="1"/>
    <col min="20" max="20" width="5.90625" style="1" customWidth="1"/>
    <col min="21" max="21" width="6.81640625" style="1" customWidth="1"/>
    <col min="22" max="22" width="6" style="1" customWidth="1"/>
    <col min="23" max="23" width="7.1796875" style="1" customWidth="1"/>
    <col min="24" max="24" width="6.54296875" style="1" customWidth="1"/>
    <col min="25" max="16384" width="11.453125" style="1"/>
  </cols>
  <sheetData>
    <row r="1" spans="1:21" ht="15" customHeight="1" x14ac:dyDescent="0.3">
      <c r="A1" s="111"/>
      <c r="B1" s="114" t="s">
        <v>383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20"/>
      <c r="N1" s="120"/>
      <c r="O1" s="119" t="s">
        <v>525</v>
      </c>
      <c r="P1" s="119"/>
      <c r="Q1" s="119"/>
      <c r="R1" s="119"/>
      <c r="S1" s="30"/>
    </row>
    <row r="2" spans="1:21" ht="15" customHeight="1" x14ac:dyDescent="0.3">
      <c r="A2" s="111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21"/>
      <c r="N2" s="121"/>
      <c r="O2" s="119"/>
      <c r="P2" s="119"/>
      <c r="Q2" s="119"/>
      <c r="R2" s="119"/>
      <c r="S2" s="30"/>
    </row>
    <row r="3" spans="1:21" ht="15" customHeight="1" x14ac:dyDescent="0.45">
      <c r="A3" s="111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21"/>
      <c r="N3" s="121"/>
      <c r="O3" s="98" t="s">
        <v>372</v>
      </c>
      <c r="P3" s="98"/>
      <c r="Q3" s="98" t="s">
        <v>373</v>
      </c>
      <c r="R3" s="98"/>
      <c r="S3" s="30"/>
    </row>
    <row r="4" spans="1:21" ht="15" customHeight="1" x14ac:dyDescent="0.45">
      <c r="A4" s="112" t="s">
        <v>456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59" t="s">
        <v>374</v>
      </c>
      <c r="P4" s="59"/>
      <c r="Q4" s="59" t="s">
        <v>375</v>
      </c>
      <c r="R4" s="59"/>
      <c r="S4" s="30"/>
      <c r="T4"/>
      <c r="U4"/>
    </row>
    <row r="5" spans="1:21" ht="14.5" customHeight="1" x14ac:dyDescent="0.45">
      <c r="A5" s="113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59" t="s">
        <v>376</v>
      </c>
      <c r="P5" s="59"/>
      <c r="Q5" s="59" t="s">
        <v>377</v>
      </c>
      <c r="R5" s="59"/>
      <c r="S5" s="30"/>
      <c r="T5"/>
      <c r="U5"/>
    </row>
    <row r="6" spans="1:21" ht="14" customHeight="1" x14ac:dyDescent="0.3">
      <c r="A6" s="31" t="s">
        <v>54</v>
      </c>
      <c r="B6" s="31" t="s">
        <v>9</v>
      </c>
      <c r="C6" s="102" t="s">
        <v>10</v>
      </c>
      <c r="D6" s="102"/>
      <c r="E6" s="102"/>
      <c r="F6" s="102"/>
      <c r="G6" s="32"/>
      <c r="H6" s="31" t="s">
        <v>9</v>
      </c>
      <c r="I6" s="102" t="s">
        <v>10</v>
      </c>
      <c r="J6" s="102"/>
      <c r="K6" s="102"/>
      <c r="L6" s="102"/>
      <c r="M6" s="32"/>
      <c r="N6" s="31" t="s">
        <v>9</v>
      </c>
      <c r="O6" s="102" t="s">
        <v>10</v>
      </c>
      <c r="P6" s="102"/>
      <c r="Q6" s="102"/>
      <c r="R6" s="102"/>
      <c r="S6" s="33" t="s">
        <v>455</v>
      </c>
      <c r="T6" s="31" t="s">
        <v>9</v>
      </c>
      <c r="U6" s="31" t="s">
        <v>10</v>
      </c>
    </row>
    <row r="7" spans="1:21" ht="15" customHeight="1" x14ac:dyDescent="0.4">
      <c r="A7" s="34" t="s">
        <v>458</v>
      </c>
      <c r="B7" s="18"/>
      <c r="C7" s="82"/>
      <c r="D7" s="83"/>
      <c r="E7" s="83"/>
      <c r="F7" s="84"/>
      <c r="G7" s="34" t="s">
        <v>286</v>
      </c>
      <c r="H7" s="19"/>
      <c r="I7" s="79"/>
      <c r="J7" s="80"/>
      <c r="K7" s="80"/>
      <c r="L7" s="81"/>
      <c r="M7" s="34" t="s">
        <v>311</v>
      </c>
      <c r="N7" s="20"/>
      <c r="O7" s="79"/>
      <c r="P7" s="80"/>
      <c r="Q7" s="80"/>
      <c r="R7" s="81"/>
      <c r="S7" s="40"/>
      <c r="T7" s="39"/>
      <c r="U7" s="39"/>
    </row>
    <row r="8" spans="1:21" ht="15" x14ac:dyDescent="0.4">
      <c r="A8" s="34" t="s">
        <v>112</v>
      </c>
      <c r="B8" s="18"/>
      <c r="C8" s="78"/>
      <c r="D8" s="78"/>
      <c r="E8" s="78"/>
      <c r="F8" s="78"/>
      <c r="G8" s="34" t="s">
        <v>285</v>
      </c>
      <c r="H8" s="19"/>
      <c r="I8" s="79"/>
      <c r="J8" s="80"/>
      <c r="K8" s="80"/>
      <c r="L8" s="81"/>
      <c r="M8" s="34" t="s">
        <v>494</v>
      </c>
      <c r="N8" s="20"/>
      <c r="O8" s="79"/>
      <c r="P8" s="80"/>
      <c r="Q8" s="80"/>
      <c r="R8" s="81"/>
      <c r="S8" s="40"/>
      <c r="T8" s="39"/>
      <c r="U8" s="39"/>
    </row>
    <row r="9" spans="1:21" ht="15" x14ac:dyDescent="0.4">
      <c r="A9" s="34" t="s">
        <v>459</v>
      </c>
      <c r="B9" s="18"/>
      <c r="C9" s="78"/>
      <c r="D9" s="78"/>
      <c r="E9" s="78"/>
      <c r="F9" s="78"/>
      <c r="G9" s="34" t="s">
        <v>476</v>
      </c>
      <c r="H9" s="19"/>
      <c r="I9" s="79"/>
      <c r="J9" s="80"/>
      <c r="K9" s="80"/>
      <c r="L9" s="81"/>
      <c r="M9" s="34" t="s">
        <v>25</v>
      </c>
      <c r="N9" s="20"/>
      <c r="O9" s="79"/>
      <c r="P9" s="80"/>
      <c r="Q9" s="80"/>
      <c r="R9" s="81"/>
      <c r="S9" s="40"/>
      <c r="T9" s="39"/>
      <c r="U9" s="39"/>
    </row>
    <row r="10" spans="1:21" ht="15.5" customHeight="1" x14ac:dyDescent="0.4">
      <c r="A10" s="34" t="s">
        <v>114</v>
      </c>
      <c r="B10" s="18"/>
      <c r="C10" s="78"/>
      <c r="D10" s="78"/>
      <c r="E10" s="78"/>
      <c r="F10" s="78"/>
      <c r="G10" s="34" t="s">
        <v>477</v>
      </c>
      <c r="H10" s="19"/>
      <c r="I10" s="79"/>
      <c r="J10" s="80"/>
      <c r="K10" s="80"/>
      <c r="L10" s="81"/>
      <c r="M10" s="34" t="s">
        <v>356</v>
      </c>
      <c r="N10" s="19"/>
      <c r="O10" s="79"/>
      <c r="P10" s="80"/>
      <c r="Q10" s="80"/>
      <c r="R10" s="81"/>
      <c r="S10" s="40"/>
      <c r="T10" s="39"/>
      <c r="U10" s="39"/>
    </row>
    <row r="11" spans="1:21" ht="15" x14ac:dyDescent="0.4">
      <c r="A11" s="34" t="s">
        <v>115</v>
      </c>
      <c r="B11" s="18"/>
      <c r="C11" s="78"/>
      <c r="D11" s="78"/>
      <c r="E11" s="78"/>
      <c r="F11" s="78"/>
      <c r="G11" s="34" t="s">
        <v>478</v>
      </c>
      <c r="H11" s="19"/>
      <c r="I11" s="79"/>
      <c r="J11" s="80"/>
      <c r="K11" s="80"/>
      <c r="L11" s="81"/>
      <c r="M11" s="34" t="s">
        <v>305</v>
      </c>
      <c r="N11" s="28"/>
      <c r="O11" s="79"/>
      <c r="P11" s="80"/>
      <c r="Q11" s="80"/>
      <c r="R11" s="81"/>
      <c r="S11" s="40"/>
      <c r="T11" s="39"/>
      <c r="U11" s="39"/>
    </row>
    <row r="12" spans="1:21" ht="15" x14ac:dyDescent="0.4">
      <c r="A12" s="34" t="s">
        <v>36</v>
      </c>
      <c r="B12" s="18"/>
      <c r="C12" s="78"/>
      <c r="D12" s="78"/>
      <c r="E12" s="78"/>
      <c r="F12" s="78"/>
      <c r="G12" s="92" t="s">
        <v>391</v>
      </c>
      <c r="H12" s="90"/>
      <c r="I12" s="35" t="s">
        <v>380</v>
      </c>
      <c r="J12" s="106" t="s">
        <v>381</v>
      </c>
      <c r="K12" s="107"/>
      <c r="L12" s="35" t="s">
        <v>382</v>
      </c>
      <c r="M12" s="34" t="s">
        <v>312</v>
      </c>
      <c r="N12" s="20"/>
      <c r="O12" s="79"/>
      <c r="P12" s="80"/>
      <c r="Q12" s="80"/>
      <c r="R12" s="81"/>
      <c r="S12" s="40"/>
      <c r="T12" s="39"/>
      <c r="U12" s="39"/>
    </row>
    <row r="13" spans="1:21" ht="15" x14ac:dyDescent="0.4">
      <c r="A13" s="31" t="s">
        <v>265</v>
      </c>
      <c r="B13" s="31" t="s">
        <v>9</v>
      </c>
      <c r="C13" s="102" t="s">
        <v>10</v>
      </c>
      <c r="D13" s="102"/>
      <c r="E13" s="102"/>
      <c r="F13" s="102"/>
      <c r="G13" s="93"/>
      <c r="H13" s="91"/>
      <c r="I13" s="21"/>
      <c r="J13" s="79"/>
      <c r="K13" s="81"/>
      <c r="L13" s="21"/>
      <c r="M13" s="34" t="s">
        <v>367</v>
      </c>
      <c r="N13" s="19"/>
      <c r="O13" s="79"/>
      <c r="P13" s="80"/>
      <c r="Q13" s="80"/>
      <c r="R13" s="81"/>
      <c r="S13" s="40"/>
      <c r="T13" s="39"/>
      <c r="U13" s="39"/>
    </row>
    <row r="14" spans="1:21" ht="15" x14ac:dyDescent="0.4">
      <c r="A14" s="34" t="s">
        <v>60</v>
      </c>
      <c r="B14" s="20"/>
      <c r="C14" s="77"/>
      <c r="D14" s="77"/>
      <c r="E14" s="77"/>
      <c r="F14" s="77"/>
      <c r="G14" s="34" t="s">
        <v>352</v>
      </c>
      <c r="H14" s="19"/>
      <c r="I14" s="79"/>
      <c r="J14" s="80"/>
      <c r="K14" s="80"/>
      <c r="L14" s="81"/>
      <c r="M14" s="31" t="s">
        <v>313</v>
      </c>
      <c r="N14" s="31" t="s">
        <v>9</v>
      </c>
      <c r="O14" s="102" t="s">
        <v>10</v>
      </c>
      <c r="P14" s="102"/>
      <c r="Q14" s="102"/>
      <c r="R14" s="102"/>
      <c r="S14" s="40"/>
      <c r="T14" s="39"/>
      <c r="U14" s="39"/>
    </row>
    <row r="15" spans="1:21" ht="15" x14ac:dyDescent="0.4">
      <c r="A15" s="34" t="s">
        <v>266</v>
      </c>
      <c r="B15" s="27"/>
      <c r="C15" s="77"/>
      <c r="D15" s="77"/>
      <c r="E15" s="77"/>
      <c r="F15" s="77"/>
      <c r="G15" s="31" t="s">
        <v>446</v>
      </c>
      <c r="H15" s="31" t="s">
        <v>9</v>
      </c>
      <c r="I15" s="85" t="s">
        <v>10</v>
      </c>
      <c r="J15" s="86"/>
      <c r="K15" s="86"/>
      <c r="L15" s="87"/>
      <c r="M15" s="34" t="s">
        <v>11</v>
      </c>
      <c r="N15" s="22"/>
      <c r="O15" s="99"/>
      <c r="P15" s="100"/>
      <c r="Q15" s="100"/>
      <c r="R15" s="101"/>
      <c r="S15" s="40"/>
      <c r="T15" s="39"/>
      <c r="U15" s="39"/>
    </row>
    <row r="16" spans="1:21" ht="15" customHeight="1" x14ac:dyDescent="0.4">
      <c r="A16" s="31" t="s">
        <v>268</v>
      </c>
      <c r="B16" s="31" t="s">
        <v>9</v>
      </c>
      <c r="C16" s="102" t="s">
        <v>10</v>
      </c>
      <c r="D16" s="102"/>
      <c r="E16" s="102"/>
      <c r="F16" s="102"/>
      <c r="G16" s="34" t="s">
        <v>281</v>
      </c>
      <c r="H16" s="22"/>
      <c r="I16" s="99"/>
      <c r="J16" s="100"/>
      <c r="K16" s="100"/>
      <c r="L16" s="101"/>
      <c r="M16" s="34" t="s">
        <v>12</v>
      </c>
      <c r="N16" s="22"/>
      <c r="O16" s="99"/>
      <c r="P16" s="100"/>
      <c r="Q16" s="100"/>
      <c r="R16" s="101"/>
      <c r="S16" s="40"/>
      <c r="T16" s="39"/>
      <c r="U16" s="39"/>
    </row>
    <row r="17" spans="1:21" ht="15" customHeight="1" x14ac:dyDescent="0.4">
      <c r="A17" s="34" t="s">
        <v>460</v>
      </c>
      <c r="B17" s="20"/>
      <c r="C17" s="78"/>
      <c r="D17" s="78"/>
      <c r="E17" s="78"/>
      <c r="F17" s="78"/>
      <c r="G17" s="34" t="s">
        <v>282</v>
      </c>
      <c r="H17" s="22"/>
      <c r="I17" s="99"/>
      <c r="J17" s="100"/>
      <c r="K17" s="100"/>
      <c r="L17" s="101"/>
      <c r="M17" s="34" t="s">
        <v>13</v>
      </c>
      <c r="N17" s="22"/>
      <c r="O17" s="99"/>
      <c r="P17" s="100"/>
      <c r="Q17" s="100"/>
      <c r="R17" s="101"/>
      <c r="S17" s="40"/>
      <c r="T17" s="39"/>
      <c r="U17" s="39"/>
    </row>
    <row r="18" spans="1:21" ht="15" customHeight="1" x14ac:dyDescent="0.4">
      <c r="A18" s="34" t="s">
        <v>461</v>
      </c>
      <c r="B18" s="20"/>
      <c r="C18" s="78"/>
      <c r="D18" s="78"/>
      <c r="E18" s="78"/>
      <c r="F18" s="78"/>
      <c r="G18" s="34" t="s">
        <v>272</v>
      </c>
      <c r="H18" s="22"/>
      <c r="I18" s="99"/>
      <c r="J18" s="100"/>
      <c r="K18" s="100"/>
      <c r="L18" s="101"/>
      <c r="M18" s="34" t="s">
        <v>505</v>
      </c>
      <c r="N18" s="22"/>
      <c r="O18" s="99"/>
      <c r="P18" s="100"/>
      <c r="Q18" s="100"/>
      <c r="R18" s="101"/>
      <c r="S18" s="40"/>
      <c r="T18" s="39"/>
      <c r="U18" s="39"/>
    </row>
    <row r="19" spans="1:21" ht="15" customHeight="1" x14ac:dyDescent="0.4">
      <c r="A19" s="34" t="s">
        <v>91</v>
      </c>
      <c r="B19" s="20"/>
      <c r="C19" s="78"/>
      <c r="D19" s="78"/>
      <c r="E19" s="78"/>
      <c r="F19" s="78"/>
      <c r="G19" s="34" t="s">
        <v>447</v>
      </c>
      <c r="H19" s="22"/>
      <c r="I19" s="99"/>
      <c r="J19" s="100"/>
      <c r="K19" s="100"/>
      <c r="L19" s="101"/>
      <c r="M19" s="34" t="s">
        <v>68</v>
      </c>
      <c r="N19" s="22"/>
      <c r="O19" s="99"/>
      <c r="P19" s="100"/>
      <c r="Q19" s="100"/>
      <c r="R19" s="101"/>
      <c r="S19" s="40"/>
      <c r="T19" s="39"/>
      <c r="U19" s="39"/>
    </row>
    <row r="20" spans="1:21" ht="15" customHeight="1" x14ac:dyDescent="0.4">
      <c r="A20" s="34" t="s">
        <v>30</v>
      </c>
      <c r="B20" s="20"/>
      <c r="C20" s="78"/>
      <c r="D20" s="78"/>
      <c r="E20" s="78"/>
      <c r="F20" s="78"/>
      <c r="G20" s="34" t="s">
        <v>479</v>
      </c>
      <c r="H20" s="22"/>
      <c r="I20" s="99"/>
      <c r="J20" s="100"/>
      <c r="K20" s="100"/>
      <c r="L20" s="101"/>
      <c r="M20" s="34" t="s">
        <v>69</v>
      </c>
      <c r="N20" s="22"/>
      <c r="O20" s="99"/>
      <c r="P20" s="100"/>
      <c r="Q20" s="100"/>
      <c r="R20" s="101"/>
      <c r="S20" s="40"/>
      <c r="T20" s="39"/>
      <c r="U20" s="39"/>
    </row>
    <row r="21" spans="1:21" ht="15" customHeight="1" x14ac:dyDescent="0.4">
      <c r="A21" s="34" t="s">
        <v>267</v>
      </c>
      <c r="B21" s="20"/>
      <c r="C21" s="78"/>
      <c r="D21" s="78"/>
      <c r="E21" s="78"/>
      <c r="F21" s="78"/>
      <c r="G21" s="34" t="s">
        <v>283</v>
      </c>
      <c r="H21" s="22"/>
      <c r="I21" s="99"/>
      <c r="J21" s="100"/>
      <c r="K21" s="100"/>
      <c r="L21" s="101"/>
      <c r="M21" s="34" t="s">
        <v>495</v>
      </c>
      <c r="N21" s="23"/>
      <c r="O21" s="99"/>
      <c r="P21" s="100"/>
      <c r="Q21" s="100"/>
      <c r="R21" s="101"/>
      <c r="S21" s="40"/>
      <c r="T21" s="39"/>
      <c r="U21" s="39"/>
    </row>
    <row r="22" spans="1:21" ht="15" x14ac:dyDescent="0.4">
      <c r="A22" s="34" t="s">
        <v>94</v>
      </c>
      <c r="B22" s="20"/>
      <c r="C22" s="78"/>
      <c r="D22" s="78"/>
      <c r="E22" s="78"/>
      <c r="F22" s="78"/>
      <c r="G22" s="31" t="s">
        <v>56</v>
      </c>
      <c r="H22" s="31" t="s">
        <v>9</v>
      </c>
      <c r="I22" s="85" t="s">
        <v>10</v>
      </c>
      <c r="J22" s="86"/>
      <c r="K22" s="86"/>
      <c r="L22" s="87"/>
      <c r="M22" s="34" t="s">
        <v>314</v>
      </c>
      <c r="N22" s="20"/>
      <c r="O22" s="99"/>
      <c r="P22" s="100"/>
      <c r="Q22" s="100"/>
      <c r="R22" s="101"/>
      <c r="S22" s="40"/>
      <c r="T22" s="39"/>
      <c r="U22" s="39"/>
    </row>
    <row r="23" spans="1:21" ht="15" x14ac:dyDescent="0.4">
      <c r="A23" s="34" t="s">
        <v>462</v>
      </c>
      <c r="B23" s="20"/>
      <c r="C23" s="78"/>
      <c r="D23" s="78"/>
      <c r="E23" s="78"/>
      <c r="F23" s="78"/>
      <c r="G23" s="34" t="s">
        <v>289</v>
      </c>
      <c r="H23" s="20"/>
      <c r="I23" s="103"/>
      <c r="J23" s="104"/>
      <c r="K23" s="104"/>
      <c r="L23" s="105"/>
      <c r="M23" s="34" t="s">
        <v>18</v>
      </c>
      <c r="N23" s="20"/>
      <c r="O23" s="99"/>
      <c r="P23" s="100"/>
      <c r="Q23" s="100"/>
      <c r="R23" s="101"/>
      <c r="S23" s="40"/>
      <c r="T23" s="39"/>
      <c r="U23" s="39"/>
    </row>
    <row r="24" spans="1:21" ht="14" x14ac:dyDescent="0.4">
      <c r="A24" s="34" t="s">
        <v>97</v>
      </c>
      <c r="B24" s="20"/>
      <c r="C24" s="78"/>
      <c r="D24" s="78"/>
      <c r="E24" s="78"/>
      <c r="F24" s="78"/>
      <c r="G24" s="34" t="s">
        <v>51</v>
      </c>
      <c r="H24" s="20"/>
      <c r="I24" s="103"/>
      <c r="J24" s="104"/>
      <c r="K24" s="104"/>
      <c r="L24" s="105"/>
      <c r="M24" s="34" t="s">
        <v>85</v>
      </c>
      <c r="N24" s="18"/>
      <c r="O24" s="99"/>
      <c r="P24" s="100"/>
      <c r="Q24" s="100"/>
      <c r="R24" s="101"/>
      <c r="S24" s="30"/>
    </row>
    <row r="25" spans="1:21" ht="14" customHeight="1" x14ac:dyDescent="0.4">
      <c r="A25" s="34" t="s">
        <v>463</v>
      </c>
      <c r="B25" s="20"/>
      <c r="C25" s="78"/>
      <c r="D25" s="78"/>
      <c r="E25" s="78"/>
      <c r="F25" s="78"/>
      <c r="G25" s="31" t="s">
        <v>293</v>
      </c>
      <c r="H25" s="31" t="s">
        <v>9</v>
      </c>
      <c r="I25" s="85" t="s">
        <v>10</v>
      </c>
      <c r="J25" s="86"/>
      <c r="K25" s="86"/>
      <c r="L25" s="87"/>
      <c r="M25" s="31" t="s">
        <v>315</v>
      </c>
      <c r="N25" s="31" t="s">
        <v>9</v>
      </c>
      <c r="O25" s="102" t="s">
        <v>10</v>
      </c>
      <c r="P25" s="102"/>
      <c r="Q25" s="102"/>
      <c r="R25" s="102"/>
      <c r="S25" s="30"/>
    </row>
    <row r="26" spans="1:21" ht="14" customHeight="1" x14ac:dyDescent="0.4">
      <c r="A26" s="34" t="s">
        <v>99</v>
      </c>
      <c r="B26" s="19"/>
      <c r="C26" s="77"/>
      <c r="D26" s="77"/>
      <c r="E26" s="77"/>
      <c r="F26" s="77"/>
      <c r="G26" s="34" t="s">
        <v>249</v>
      </c>
      <c r="H26" s="20"/>
      <c r="I26" s="82"/>
      <c r="J26" s="83"/>
      <c r="K26" s="83"/>
      <c r="L26" s="84"/>
      <c r="M26" s="34" t="s">
        <v>316</v>
      </c>
      <c r="N26" s="20"/>
      <c r="O26" s="82"/>
      <c r="P26" s="83"/>
      <c r="Q26" s="83"/>
      <c r="R26" s="84"/>
      <c r="S26" s="30"/>
    </row>
    <row r="27" spans="1:21" ht="14" customHeight="1" x14ac:dyDescent="0.4">
      <c r="A27" s="34" t="s">
        <v>464</v>
      </c>
      <c r="B27" s="20"/>
      <c r="C27" s="78"/>
      <c r="D27" s="78"/>
      <c r="E27" s="78"/>
      <c r="F27" s="78"/>
      <c r="G27" s="34" t="s">
        <v>480</v>
      </c>
      <c r="H27" s="19"/>
      <c r="I27" s="82"/>
      <c r="J27" s="83"/>
      <c r="K27" s="83"/>
      <c r="L27" s="84"/>
      <c r="M27" s="34" t="s">
        <v>317</v>
      </c>
      <c r="N27" s="20"/>
      <c r="O27" s="82"/>
      <c r="P27" s="83"/>
      <c r="Q27" s="83"/>
      <c r="R27" s="84"/>
      <c r="S27" s="30"/>
    </row>
    <row r="28" spans="1:21" ht="15" customHeight="1" x14ac:dyDescent="0.4">
      <c r="A28" s="34" t="s">
        <v>101</v>
      </c>
      <c r="B28" s="20"/>
      <c r="C28" s="78"/>
      <c r="D28" s="78"/>
      <c r="E28" s="78"/>
      <c r="F28" s="78"/>
      <c r="G28" s="34" t="s">
        <v>292</v>
      </c>
      <c r="H28" s="19"/>
      <c r="I28" s="82"/>
      <c r="J28" s="83"/>
      <c r="K28" s="83"/>
      <c r="L28" s="84"/>
      <c r="M28" s="34" t="s">
        <v>0</v>
      </c>
      <c r="N28" s="27"/>
      <c r="O28" s="82"/>
      <c r="P28" s="83"/>
      <c r="Q28" s="83"/>
      <c r="R28" s="84"/>
      <c r="S28" s="30"/>
      <c r="T28"/>
      <c r="U28"/>
    </row>
    <row r="29" spans="1:21" ht="15" customHeight="1" x14ac:dyDescent="0.4">
      <c r="A29" s="34" t="s">
        <v>465</v>
      </c>
      <c r="B29" s="20"/>
      <c r="C29" s="78"/>
      <c r="D29" s="78"/>
      <c r="E29" s="78"/>
      <c r="F29" s="78"/>
      <c r="G29" s="34" t="s">
        <v>290</v>
      </c>
      <c r="H29" s="20"/>
      <c r="I29" s="82"/>
      <c r="J29" s="83"/>
      <c r="K29" s="83"/>
      <c r="L29" s="84"/>
      <c r="M29" s="34" t="s">
        <v>1</v>
      </c>
      <c r="N29" s="27"/>
      <c r="O29" s="82"/>
      <c r="P29" s="83"/>
      <c r="Q29" s="83"/>
      <c r="R29" s="84"/>
      <c r="S29" s="30"/>
      <c r="T29"/>
      <c r="U29"/>
    </row>
    <row r="30" spans="1:21" ht="15" customHeight="1" x14ac:dyDescent="0.4">
      <c r="A30" s="34" t="s">
        <v>350</v>
      </c>
      <c r="B30" s="20"/>
      <c r="C30" s="78"/>
      <c r="D30" s="78"/>
      <c r="E30" s="78"/>
      <c r="F30" s="78"/>
      <c r="G30" s="34" t="s">
        <v>354</v>
      </c>
      <c r="H30" s="19"/>
      <c r="I30" s="82"/>
      <c r="J30" s="83"/>
      <c r="K30" s="83"/>
      <c r="L30" s="84"/>
      <c r="M30" s="34" t="s">
        <v>21</v>
      </c>
      <c r="N30" s="24"/>
      <c r="O30" s="82"/>
      <c r="P30" s="83"/>
      <c r="Q30" s="83"/>
      <c r="R30" s="84"/>
      <c r="S30" s="30"/>
      <c r="T30"/>
      <c r="U30"/>
    </row>
    <row r="31" spans="1:21" ht="14" customHeight="1" x14ac:dyDescent="0.4">
      <c r="A31" s="34" t="s">
        <v>104</v>
      </c>
      <c r="B31" s="20"/>
      <c r="C31" s="78"/>
      <c r="D31" s="78"/>
      <c r="E31" s="78"/>
      <c r="F31" s="78"/>
      <c r="G31" s="34" t="s">
        <v>355</v>
      </c>
      <c r="H31" s="19"/>
      <c r="I31" s="82"/>
      <c r="J31" s="83"/>
      <c r="K31" s="83"/>
      <c r="L31" s="84"/>
      <c r="M31" s="34" t="s">
        <v>242</v>
      </c>
      <c r="N31" s="27"/>
      <c r="O31" s="82"/>
      <c r="P31" s="83"/>
      <c r="Q31" s="83"/>
      <c r="R31" s="84"/>
      <c r="S31" s="30"/>
    </row>
    <row r="32" spans="1:21" ht="14" customHeight="1" x14ac:dyDescent="0.4">
      <c r="A32" s="34" t="s">
        <v>351</v>
      </c>
      <c r="B32" s="20"/>
      <c r="C32" s="78"/>
      <c r="D32" s="78"/>
      <c r="E32" s="78"/>
      <c r="F32" s="78"/>
      <c r="G32" s="34" t="s">
        <v>291</v>
      </c>
      <c r="H32" s="22"/>
      <c r="I32" s="82"/>
      <c r="J32" s="83"/>
      <c r="K32" s="83"/>
      <c r="L32" s="84"/>
      <c r="M32" s="34" t="s">
        <v>22</v>
      </c>
      <c r="N32" s="24"/>
      <c r="O32" s="82"/>
      <c r="P32" s="83"/>
      <c r="Q32" s="83"/>
      <c r="R32" s="84"/>
      <c r="S32" s="30"/>
    </row>
    <row r="33" spans="1:19" ht="14" x14ac:dyDescent="0.4">
      <c r="A33" s="34" t="s">
        <v>466</v>
      </c>
      <c r="B33" s="20"/>
      <c r="C33" s="78"/>
      <c r="D33" s="78"/>
      <c r="E33" s="78"/>
      <c r="F33" s="78"/>
      <c r="G33" s="31" t="s">
        <v>405</v>
      </c>
      <c r="H33" s="31" t="s">
        <v>9</v>
      </c>
      <c r="I33" s="85" t="s">
        <v>10</v>
      </c>
      <c r="J33" s="86"/>
      <c r="K33" s="86"/>
      <c r="L33" s="87"/>
      <c r="M33" s="34" t="s">
        <v>3</v>
      </c>
      <c r="N33" s="27"/>
      <c r="O33" s="82"/>
      <c r="P33" s="83"/>
      <c r="Q33" s="83"/>
      <c r="R33" s="84"/>
      <c r="S33" s="30"/>
    </row>
    <row r="34" spans="1:19" ht="14" x14ac:dyDescent="0.4">
      <c r="A34" s="34" t="s">
        <v>107</v>
      </c>
      <c r="B34" s="20"/>
      <c r="C34" s="78"/>
      <c r="D34" s="78"/>
      <c r="E34" s="78"/>
      <c r="F34" s="78"/>
      <c r="G34" s="34" t="s">
        <v>481</v>
      </c>
      <c r="H34" s="20"/>
      <c r="I34" s="82"/>
      <c r="J34" s="83"/>
      <c r="K34" s="83"/>
      <c r="L34" s="84"/>
      <c r="M34" s="34" t="s">
        <v>23</v>
      </c>
      <c r="N34" s="20"/>
      <c r="O34" s="82"/>
      <c r="P34" s="83"/>
      <c r="Q34" s="83"/>
      <c r="R34" s="84"/>
      <c r="S34" s="30"/>
    </row>
    <row r="35" spans="1:19" ht="14" customHeight="1" x14ac:dyDescent="0.4">
      <c r="A35" s="34" t="s">
        <v>109</v>
      </c>
      <c r="B35" s="20"/>
      <c r="C35" s="78"/>
      <c r="D35" s="78"/>
      <c r="E35" s="78"/>
      <c r="F35" s="78"/>
      <c r="G35" s="34" t="s">
        <v>403</v>
      </c>
      <c r="H35" s="20"/>
      <c r="I35" s="82"/>
      <c r="J35" s="83"/>
      <c r="K35" s="83"/>
      <c r="L35" s="84"/>
      <c r="M35" s="34" t="s">
        <v>4</v>
      </c>
      <c r="N35" s="28"/>
      <c r="O35" s="82"/>
      <c r="P35" s="83"/>
      <c r="Q35" s="83"/>
      <c r="R35" s="84"/>
      <c r="S35" s="30"/>
    </row>
    <row r="36" spans="1:19" ht="14" customHeight="1" x14ac:dyDescent="0.4">
      <c r="A36" s="31" t="s">
        <v>269</v>
      </c>
      <c r="B36" s="31" t="s">
        <v>9</v>
      </c>
      <c r="C36" s="102" t="s">
        <v>10</v>
      </c>
      <c r="D36" s="102"/>
      <c r="E36" s="102"/>
      <c r="F36" s="102"/>
      <c r="G36" s="34" t="s">
        <v>46</v>
      </c>
      <c r="H36" s="20"/>
      <c r="I36" s="82"/>
      <c r="J36" s="83"/>
      <c r="K36" s="83"/>
      <c r="L36" s="84"/>
      <c r="M36" s="34" t="s">
        <v>2</v>
      </c>
      <c r="N36" s="29"/>
      <c r="O36" s="82"/>
      <c r="P36" s="83"/>
      <c r="Q36" s="83"/>
      <c r="R36" s="84"/>
      <c r="S36" s="30"/>
    </row>
    <row r="37" spans="1:19" ht="14" customHeight="1" x14ac:dyDescent="0.4">
      <c r="A37" s="34" t="s">
        <v>29</v>
      </c>
      <c r="B37" s="20"/>
      <c r="C37" s="78"/>
      <c r="D37" s="78"/>
      <c r="E37" s="78"/>
      <c r="F37" s="78"/>
      <c r="G37" s="34" t="s">
        <v>253</v>
      </c>
      <c r="H37" s="20"/>
      <c r="I37" s="82"/>
      <c r="J37" s="83"/>
      <c r="K37" s="83"/>
      <c r="L37" s="84"/>
      <c r="M37" s="31" t="s">
        <v>318</v>
      </c>
      <c r="N37" s="31" t="s">
        <v>9</v>
      </c>
      <c r="O37" s="102" t="s">
        <v>10</v>
      </c>
      <c r="P37" s="102"/>
      <c r="Q37" s="102"/>
      <c r="R37" s="102"/>
      <c r="S37" s="30"/>
    </row>
    <row r="38" spans="1:19" ht="14" customHeight="1" x14ac:dyDescent="0.4">
      <c r="A38" s="34" t="s">
        <v>96</v>
      </c>
      <c r="B38" s="20"/>
      <c r="C38" s="78"/>
      <c r="D38" s="78"/>
      <c r="E38" s="78"/>
      <c r="F38" s="78"/>
      <c r="G38" s="34" t="s">
        <v>47</v>
      </c>
      <c r="H38" s="20"/>
      <c r="I38" s="82"/>
      <c r="J38" s="83"/>
      <c r="K38" s="83"/>
      <c r="L38" s="84"/>
      <c r="M38" s="34" t="s">
        <v>61</v>
      </c>
      <c r="N38" s="20"/>
      <c r="O38" s="82"/>
      <c r="P38" s="83"/>
      <c r="Q38" s="83"/>
      <c r="R38" s="84"/>
      <c r="S38" s="30"/>
    </row>
    <row r="39" spans="1:19" ht="15" customHeight="1" x14ac:dyDescent="0.4">
      <c r="A39" s="34" t="s">
        <v>273</v>
      </c>
      <c r="B39" s="19"/>
      <c r="C39" s="77"/>
      <c r="D39" s="77"/>
      <c r="E39" s="77"/>
      <c r="F39" s="77"/>
      <c r="G39" s="34" t="s">
        <v>252</v>
      </c>
      <c r="H39" s="20"/>
      <c r="I39" s="82"/>
      <c r="J39" s="83"/>
      <c r="K39" s="83"/>
      <c r="L39" s="84"/>
      <c r="M39" s="34" t="s">
        <v>357</v>
      </c>
      <c r="N39" s="20"/>
      <c r="O39" s="82"/>
      <c r="P39" s="83"/>
      <c r="Q39" s="83"/>
      <c r="R39" s="84"/>
      <c r="S39" s="30"/>
    </row>
    <row r="40" spans="1:19" ht="14" x14ac:dyDescent="0.4">
      <c r="A40" s="34" t="s">
        <v>444</v>
      </c>
      <c r="B40" s="19"/>
      <c r="C40" s="77"/>
      <c r="D40" s="77"/>
      <c r="E40" s="77"/>
      <c r="F40" s="77"/>
      <c r="G40" s="34" t="s">
        <v>116</v>
      </c>
      <c r="H40" s="20"/>
      <c r="I40" s="82"/>
      <c r="J40" s="83"/>
      <c r="K40" s="83"/>
      <c r="L40" s="84"/>
      <c r="M40" s="34" t="s">
        <v>17</v>
      </c>
      <c r="N40" s="20"/>
      <c r="O40" s="82"/>
      <c r="P40" s="83"/>
      <c r="Q40" s="83"/>
      <c r="R40" s="84"/>
      <c r="S40" s="30"/>
    </row>
    <row r="41" spans="1:19" ht="14" x14ac:dyDescent="0.4">
      <c r="A41" s="34" t="s">
        <v>102</v>
      </c>
      <c r="B41" s="20"/>
      <c r="C41" s="78"/>
      <c r="D41" s="78"/>
      <c r="E41" s="78"/>
      <c r="F41" s="78"/>
      <c r="G41" s="34" t="s">
        <v>297</v>
      </c>
      <c r="H41" s="20"/>
      <c r="I41" s="82"/>
      <c r="J41" s="83"/>
      <c r="K41" s="83"/>
      <c r="L41" s="84"/>
      <c r="M41" s="34" t="s">
        <v>309</v>
      </c>
      <c r="N41" s="20"/>
      <c r="O41" s="82"/>
      <c r="P41" s="83"/>
      <c r="Q41" s="83"/>
      <c r="R41" s="84"/>
      <c r="S41" s="30"/>
    </row>
    <row r="42" spans="1:19" ht="14" x14ac:dyDescent="0.4">
      <c r="A42" s="34" t="s">
        <v>259</v>
      </c>
      <c r="B42" s="20"/>
      <c r="C42" s="78"/>
      <c r="D42" s="78"/>
      <c r="E42" s="78"/>
      <c r="F42" s="78"/>
      <c r="G42" s="34" t="s">
        <v>117</v>
      </c>
      <c r="H42" s="20"/>
      <c r="I42" s="82"/>
      <c r="J42" s="83"/>
      <c r="K42" s="83"/>
      <c r="L42" s="84"/>
      <c r="M42" s="34" t="s">
        <v>79</v>
      </c>
      <c r="N42" s="22"/>
      <c r="O42" s="82"/>
      <c r="P42" s="83"/>
      <c r="Q42" s="83"/>
      <c r="R42" s="84"/>
      <c r="S42" s="30"/>
    </row>
    <row r="43" spans="1:19" ht="14" x14ac:dyDescent="0.4">
      <c r="A43" s="34" t="s">
        <v>467</v>
      </c>
      <c r="B43" s="20"/>
      <c r="C43" s="78"/>
      <c r="D43" s="78"/>
      <c r="E43" s="78"/>
      <c r="F43" s="78"/>
      <c r="G43" s="34" t="s">
        <v>482</v>
      </c>
      <c r="H43" s="18"/>
      <c r="I43" s="82"/>
      <c r="J43" s="83"/>
      <c r="K43" s="83"/>
      <c r="L43" s="84"/>
      <c r="M43" s="31" t="s">
        <v>319</v>
      </c>
      <c r="N43" s="31" t="s">
        <v>9</v>
      </c>
      <c r="O43" s="102" t="s">
        <v>10</v>
      </c>
      <c r="P43" s="102"/>
      <c r="Q43" s="102"/>
      <c r="R43" s="102"/>
      <c r="S43" s="30"/>
    </row>
    <row r="44" spans="1:19" ht="14" x14ac:dyDescent="0.4">
      <c r="A44" s="34" t="s">
        <v>106</v>
      </c>
      <c r="B44" s="20"/>
      <c r="C44" s="78"/>
      <c r="D44" s="78"/>
      <c r="E44" s="78"/>
      <c r="F44" s="78"/>
      <c r="G44" s="34" t="s">
        <v>119</v>
      </c>
      <c r="H44" s="20"/>
      <c r="I44" s="82"/>
      <c r="J44" s="83"/>
      <c r="K44" s="83"/>
      <c r="L44" s="84"/>
      <c r="M44" s="34" t="s">
        <v>66</v>
      </c>
      <c r="N44" s="20"/>
      <c r="O44" s="82"/>
      <c r="P44" s="83"/>
      <c r="Q44" s="83"/>
      <c r="R44" s="84"/>
      <c r="S44" s="30"/>
    </row>
    <row r="45" spans="1:19" ht="14" x14ac:dyDescent="0.4">
      <c r="A45" s="34" t="s">
        <v>468</v>
      </c>
      <c r="B45" s="20"/>
      <c r="C45" s="78"/>
      <c r="D45" s="78"/>
      <c r="E45" s="78"/>
      <c r="F45" s="78"/>
      <c r="G45" s="34" t="s">
        <v>448</v>
      </c>
      <c r="H45" s="22"/>
      <c r="I45" s="82"/>
      <c r="J45" s="83"/>
      <c r="K45" s="83"/>
      <c r="L45" s="84"/>
      <c r="M45" s="34" t="s">
        <v>67</v>
      </c>
      <c r="N45" s="20"/>
      <c r="O45" s="82"/>
      <c r="P45" s="83"/>
      <c r="Q45" s="83"/>
      <c r="R45" s="84"/>
      <c r="S45" s="30"/>
    </row>
    <row r="46" spans="1:19" ht="14" x14ac:dyDescent="0.4">
      <c r="A46" s="34" t="s">
        <v>469</v>
      </c>
      <c r="B46" s="20"/>
      <c r="C46" s="78"/>
      <c r="D46" s="78"/>
      <c r="E46" s="78"/>
      <c r="F46" s="78"/>
      <c r="G46" s="34" t="s">
        <v>300</v>
      </c>
      <c r="H46" s="22"/>
      <c r="I46" s="82"/>
      <c r="J46" s="83"/>
      <c r="K46" s="83"/>
      <c r="L46" s="84"/>
      <c r="M46" s="34" t="s">
        <v>76</v>
      </c>
      <c r="N46" s="20"/>
      <c r="O46" s="82"/>
      <c r="P46" s="83"/>
      <c r="Q46" s="83"/>
      <c r="R46" s="84"/>
      <c r="S46" s="30"/>
    </row>
    <row r="47" spans="1:19" ht="14" x14ac:dyDescent="0.4">
      <c r="A47" s="34" t="s">
        <v>271</v>
      </c>
      <c r="B47" s="20"/>
      <c r="C47" s="78"/>
      <c r="D47" s="78"/>
      <c r="E47" s="78"/>
      <c r="F47" s="78"/>
      <c r="G47" s="34" t="s">
        <v>296</v>
      </c>
      <c r="H47" s="22"/>
      <c r="I47" s="82"/>
      <c r="J47" s="83"/>
      <c r="K47" s="83"/>
      <c r="L47" s="84"/>
      <c r="M47" s="34" t="s">
        <v>320</v>
      </c>
      <c r="N47" s="20"/>
      <c r="O47" s="82"/>
      <c r="P47" s="83"/>
      <c r="Q47" s="83"/>
      <c r="R47" s="84"/>
      <c r="S47" s="30"/>
    </row>
    <row r="48" spans="1:19" ht="14" x14ac:dyDescent="0.4">
      <c r="A48" s="34" t="s">
        <v>270</v>
      </c>
      <c r="B48" s="20"/>
      <c r="C48" s="78"/>
      <c r="D48" s="78"/>
      <c r="E48" s="78"/>
      <c r="F48" s="78"/>
      <c r="G48" s="34" t="s">
        <v>449</v>
      </c>
      <c r="H48" s="20"/>
      <c r="I48" s="82"/>
      <c r="J48" s="83"/>
      <c r="K48" s="83"/>
      <c r="L48" s="84"/>
      <c r="M48" s="34" t="s">
        <v>244</v>
      </c>
      <c r="N48" s="19"/>
      <c r="O48" s="82"/>
      <c r="P48" s="83"/>
      <c r="Q48" s="83"/>
      <c r="R48" s="84"/>
      <c r="S48" s="30"/>
    </row>
    <row r="49" spans="1:19" ht="14" x14ac:dyDescent="0.4">
      <c r="A49" s="34" t="s">
        <v>274</v>
      </c>
      <c r="B49" s="19"/>
      <c r="C49" s="77"/>
      <c r="D49" s="77"/>
      <c r="E49" s="77"/>
      <c r="F49" s="77"/>
      <c r="G49" s="34" t="s">
        <v>301</v>
      </c>
      <c r="H49" s="20"/>
      <c r="I49" s="82"/>
      <c r="J49" s="83"/>
      <c r="K49" s="83"/>
      <c r="L49" s="84"/>
      <c r="M49" s="34" t="s">
        <v>80</v>
      </c>
      <c r="N49" s="22"/>
      <c r="O49" s="82"/>
      <c r="P49" s="83"/>
      <c r="Q49" s="83"/>
      <c r="R49" s="84"/>
      <c r="S49" s="30"/>
    </row>
    <row r="50" spans="1:19" ht="14" x14ac:dyDescent="0.4">
      <c r="A50" s="34" t="s">
        <v>31</v>
      </c>
      <c r="B50" s="20"/>
      <c r="C50" s="78"/>
      <c r="D50" s="78"/>
      <c r="E50" s="78"/>
      <c r="F50" s="78"/>
      <c r="G50" s="34" t="s">
        <v>295</v>
      </c>
      <c r="H50" s="20"/>
      <c r="I50" s="82"/>
      <c r="J50" s="83"/>
      <c r="K50" s="83"/>
      <c r="L50" s="84"/>
      <c r="M50" s="34" t="s">
        <v>358</v>
      </c>
      <c r="N50" s="19"/>
      <c r="O50" s="82"/>
      <c r="P50" s="83"/>
      <c r="Q50" s="83"/>
      <c r="R50" s="84"/>
      <c r="S50" s="30"/>
    </row>
    <row r="51" spans="1:19" ht="14" x14ac:dyDescent="0.4">
      <c r="A51" s="34" t="s">
        <v>470</v>
      </c>
      <c r="B51" s="20"/>
      <c r="C51" s="78"/>
      <c r="D51" s="78"/>
      <c r="E51" s="78"/>
      <c r="F51" s="78"/>
      <c r="G51" s="34" t="s">
        <v>402</v>
      </c>
      <c r="H51" s="20"/>
      <c r="I51" s="82"/>
      <c r="J51" s="83"/>
      <c r="K51" s="83"/>
      <c r="L51" s="84"/>
      <c r="M51" s="34" t="s">
        <v>24</v>
      </c>
      <c r="N51" s="20"/>
      <c r="O51" s="82"/>
      <c r="P51" s="83"/>
      <c r="Q51" s="83"/>
      <c r="R51" s="84"/>
      <c r="S51" s="30"/>
    </row>
    <row r="52" spans="1:19" ht="14" x14ac:dyDescent="0.4">
      <c r="A52" s="34" t="s">
        <v>471</v>
      </c>
      <c r="B52" s="19"/>
      <c r="C52" s="77"/>
      <c r="D52" s="77"/>
      <c r="E52" s="77"/>
      <c r="F52" s="77"/>
      <c r="G52" s="34" t="s">
        <v>48</v>
      </c>
      <c r="H52" s="20"/>
      <c r="I52" s="82"/>
      <c r="J52" s="83"/>
      <c r="K52" s="83"/>
      <c r="L52" s="84"/>
      <c r="M52" s="34" t="s">
        <v>321</v>
      </c>
      <c r="N52" s="18"/>
      <c r="O52" s="82"/>
      <c r="P52" s="83"/>
      <c r="Q52" s="83"/>
      <c r="R52" s="84"/>
      <c r="S52" s="30"/>
    </row>
    <row r="53" spans="1:19" ht="14" x14ac:dyDescent="0.4">
      <c r="A53" s="34" t="s">
        <v>472</v>
      </c>
      <c r="B53" s="28">
        <v>5</v>
      </c>
      <c r="C53" s="77"/>
      <c r="D53" s="77"/>
      <c r="E53" s="77"/>
      <c r="F53" s="77"/>
      <c r="G53" s="34" t="s">
        <v>483</v>
      </c>
      <c r="H53" s="20"/>
      <c r="I53" s="82"/>
      <c r="J53" s="83"/>
      <c r="K53" s="83"/>
      <c r="L53" s="84"/>
      <c r="M53" s="31" t="s">
        <v>322</v>
      </c>
      <c r="N53" s="31" t="s">
        <v>9</v>
      </c>
      <c r="O53" s="102" t="s">
        <v>10</v>
      </c>
      <c r="P53" s="102"/>
      <c r="Q53" s="102"/>
      <c r="R53" s="102"/>
      <c r="S53" s="30"/>
    </row>
    <row r="54" spans="1:19" ht="14" x14ac:dyDescent="0.4">
      <c r="A54" s="108" t="s">
        <v>389</v>
      </c>
      <c r="B54" s="78"/>
      <c r="C54" s="35" t="s">
        <v>388</v>
      </c>
      <c r="D54" s="110" t="s">
        <v>387</v>
      </c>
      <c r="E54" s="110"/>
      <c r="F54" s="35" t="s">
        <v>390</v>
      </c>
      <c r="G54" s="34" t="s">
        <v>298</v>
      </c>
      <c r="H54" s="20"/>
      <c r="I54" s="82"/>
      <c r="J54" s="83"/>
      <c r="K54" s="83"/>
      <c r="L54" s="84"/>
      <c r="M54" s="34" t="s">
        <v>496</v>
      </c>
      <c r="N54" s="19"/>
      <c r="O54" s="79"/>
      <c r="P54" s="80"/>
      <c r="Q54" s="80"/>
      <c r="R54" s="81"/>
      <c r="S54" s="30"/>
    </row>
    <row r="55" spans="1:19" ht="14" x14ac:dyDescent="0.4">
      <c r="A55" s="108"/>
      <c r="B55" s="78"/>
      <c r="C55" s="20"/>
      <c r="D55" s="78"/>
      <c r="E55" s="78"/>
      <c r="F55" s="20"/>
      <c r="G55" s="34" t="s">
        <v>484</v>
      </c>
      <c r="H55" s="20"/>
      <c r="I55" s="82"/>
      <c r="J55" s="83"/>
      <c r="K55" s="83"/>
      <c r="L55" s="84"/>
      <c r="M55" s="34" t="s">
        <v>326</v>
      </c>
      <c r="N55" s="19"/>
      <c r="O55" s="79"/>
      <c r="P55" s="80"/>
      <c r="Q55" s="80"/>
      <c r="R55" s="81"/>
      <c r="S55" s="30"/>
    </row>
    <row r="56" spans="1:19" ht="14" x14ac:dyDescent="0.4">
      <c r="A56" s="108" t="s">
        <v>385</v>
      </c>
      <c r="B56" s="109"/>
      <c r="C56" s="110" t="s">
        <v>378</v>
      </c>
      <c r="D56" s="110"/>
      <c r="E56" s="110" t="s">
        <v>384</v>
      </c>
      <c r="F56" s="110"/>
      <c r="G56" s="34" t="s">
        <v>302</v>
      </c>
      <c r="H56" s="22"/>
      <c r="I56" s="82"/>
      <c r="J56" s="83"/>
      <c r="K56" s="83"/>
      <c r="L56" s="84"/>
      <c r="M56" s="34" t="s">
        <v>323</v>
      </c>
      <c r="N56" s="19"/>
      <c r="O56" s="79"/>
      <c r="P56" s="80"/>
      <c r="Q56" s="80"/>
      <c r="R56" s="81"/>
      <c r="S56" s="30"/>
    </row>
    <row r="57" spans="1:19" ht="14" x14ac:dyDescent="0.4">
      <c r="A57" s="108"/>
      <c r="B57" s="109"/>
      <c r="C57" s="110"/>
      <c r="D57" s="110"/>
      <c r="E57" s="110"/>
      <c r="F57" s="110"/>
      <c r="G57" s="34" t="s">
        <v>120</v>
      </c>
      <c r="H57" s="20"/>
      <c r="I57" s="82"/>
      <c r="J57" s="83"/>
      <c r="K57" s="83"/>
      <c r="L57" s="84"/>
      <c r="M57" s="34" t="s">
        <v>497</v>
      </c>
      <c r="N57" s="19"/>
      <c r="O57" s="79"/>
      <c r="P57" s="80"/>
      <c r="Q57" s="80"/>
      <c r="R57" s="81"/>
      <c r="S57" s="30"/>
    </row>
    <row r="58" spans="1:19" ht="14" x14ac:dyDescent="0.4">
      <c r="A58" s="108"/>
      <c r="B58" s="109"/>
      <c r="C58" s="78"/>
      <c r="D58" s="78"/>
      <c r="E58" s="78"/>
      <c r="F58" s="78"/>
      <c r="G58" s="34" t="s">
        <v>121</v>
      </c>
      <c r="H58" s="20"/>
      <c r="I58" s="82"/>
      <c r="J58" s="83"/>
      <c r="K58" s="83"/>
      <c r="L58" s="84"/>
      <c r="M58" s="34" t="s">
        <v>325</v>
      </c>
      <c r="N58" s="19" t="s">
        <v>261</v>
      </c>
      <c r="O58" s="79"/>
      <c r="P58" s="80"/>
      <c r="Q58" s="80"/>
      <c r="R58" s="81"/>
      <c r="S58" s="30"/>
    </row>
    <row r="59" spans="1:19" ht="14" x14ac:dyDescent="0.4">
      <c r="A59" s="108" t="s">
        <v>386</v>
      </c>
      <c r="B59" s="109"/>
      <c r="C59" s="110" t="s">
        <v>378</v>
      </c>
      <c r="D59" s="110"/>
      <c r="E59" s="110" t="s">
        <v>384</v>
      </c>
      <c r="F59" s="110"/>
      <c r="G59" s="34" t="s">
        <v>49</v>
      </c>
      <c r="H59" s="22"/>
      <c r="I59" s="82"/>
      <c r="J59" s="83"/>
      <c r="K59" s="83"/>
      <c r="L59" s="84"/>
      <c r="M59" s="34" t="s">
        <v>86</v>
      </c>
      <c r="N59" s="19"/>
      <c r="O59" s="79"/>
      <c r="P59" s="80"/>
      <c r="Q59" s="80"/>
      <c r="R59" s="81"/>
      <c r="S59" s="30"/>
    </row>
    <row r="60" spans="1:19" ht="14" x14ac:dyDescent="0.4">
      <c r="A60" s="108"/>
      <c r="B60" s="109"/>
      <c r="C60" s="78"/>
      <c r="D60" s="78"/>
      <c r="E60" s="78"/>
      <c r="F60" s="78"/>
      <c r="G60" s="34" t="s">
        <v>404</v>
      </c>
      <c r="H60" s="22"/>
      <c r="I60" s="82"/>
      <c r="J60" s="83"/>
      <c r="K60" s="83"/>
      <c r="L60" s="84"/>
      <c r="M60" s="34" t="s">
        <v>324</v>
      </c>
      <c r="N60" s="19"/>
      <c r="O60" s="79"/>
      <c r="P60" s="80"/>
      <c r="Q60" s="80"/>
      <c r="R60" s="81"/>
      <c r="S60" s="30"/>
    </row>
    <row r="61" spans="1:19" ht="14" x14ac:dyDescent="0.4">
      <c r="A61" s="31" t="s">
        <v>275</v>
      </c>
      <c r="B61" s="31" t="s">
        <v>9</v>
      </c>
      <c r="C61" s="102" t="s">
        <v>10</v>
      </c>
      <c r="D61" s="102"/>
      <c r="E61" s="102"/>
      <c r="F61" s="102"/>
      <c r="G61" s="34" t="s">
        <v>294</v>
      </c>
      <c r="H61" s="20"/>
      <c r="I61" s="82"/>
      <c r="J61" s="83"/>
      <c r="K61" s="83"/>
      <c r="L61" s="84"/>
      <c r="M61" s="34" t="s">
        <v>245</v>
      </c>
      <c r="N61" s="25"/>
      <c r="O61" s="79"/>
      <c r="P61" s="80"/>
      <c r="Q61" s="80"/>
      <c r="R61" s="81"/>
      <c r="S61" s="30"/>
    </row>
    <row r="62" spans="1:19" ht="14" x14ac:dyDescent="0.4">
      <c r="A62" s="34" t="s">
        <v>277</v>
      </c>
      <c r="B62" s="20"/>
      <c r="C62" s="78"/>
      <c r="D62" s="78"/>
      <c r="E62" s="78"/>
      <c r="F62" s="78"/>
      <c r="G62" s="34" t="s">
        <v>299</v>
      </c>
      <c r="H62" s="20"/>
      <c r="I62" s="82"/>
      <c r="J62" s="83"/>
      <c r="K62" s="83"/>
      <c r="L62" s="84"/>
      <c r="M62" s="34" t="s">
        <v>498</v>
      </c>
      <c r="N62" s="19"/>
      <c r="O62" s="79"/>
      <c r="P62" s="80"/>
      <c r="Q62" s="80"/>
      <c r="R62" s="81"/>
      <c r="S62" s="30"/>
    </row>
    <row r="63" spans="1:19" ht="14" x14ac:dyDescent="0.4">
      <c r="A63" s="34" t="s">
        <v>278</v>
      </c>
      <c r="B63" s="27"/>
      <c r="C63" s="77"/>
      <c r="D63" s="77"/>
      <c r="E63" s="77"/>
      <c r="F63" s="77"/>
      <c r="G63" s="34" t="s">
        <v>485</v>
      </c>
      <c r="H63" s="19"/>
      <c r="I63" s="82"/>
      <c r="J63" s="83"/>
      <c r="K63" s="83"/>
      <c r="L63" s="84"/>
      <c r="M63" s="34" t="s">
        <v>88</v>
      </c>
      <c r="N63" s="20"/>
      <c r="O63" s="79"/>
      <c r="P63" s="80"/>
      <c r="Q63" s="80"/>
      <c r="R63" s="81"/>
      <c r="S63" s="30"/>
    </row>
    <row r="64" spans="1:19" ht="14" x14ac:dyDescent="0.4">
      <c r="A64" s="34" t="s">
        <v>276</v>
      </c>
      <c r="B64" s="28"/>
      <c r="C64" s="77"/>
      <c r="D64" s="77"/>
      <c r="E64" s="77"/>
      <c r="F64" s="77"/>
      <c r="G64" s="34" t="s">
        <v>254</v>
      </c>
      <c r="H64" s="20"/>
      <c r="I64" s="82"/>
      <c r="J64" s="83"/>
      <c r="K64" s="83"/>
      <c r="L64" s="84"/>
      <c r="M64" s="34" t="s">
        <v>248</v>
      </c>
      <c r="N64" s="19"/>
      <c r="O64" s="79"/>
      <c r="P64" s="80"/>
      <c r="Q64" s="80"/>
      <c r="R64" s="81"/>
      <c r="S64" s="30"/>
    </row>
    <row r="65" spans="1:19" ht="14" x14ac:dyDescent="0.3">
      <c r="A65" s="31" t="s">
        <v>279</v>
      </c>
      <c r="B65" s="31" t="s">
        <v>9</v>
      </c>
      <c r="C65" s="102" t="s">
        <v>10</v>
      </c>
      <c r="D65" s="102"/>
      <c r="E65" s="102"/>
      <c r="F65" s="102"/>
      <c r="G65" s="31" t="s">
        <v>486</v>
      </c>
      <c r="H65" s="31" t="s">
        <v>9</v>
      </c>
      <c r="I65" s="85" t="s">
        <v>10</v>
      </c>
      <c r="J65" s="86"/>
      <c r="K65" s="86"/>
      <c r="L65" s="87"/>
      <c r="M65" s="31" t="s">
        <v>327</v>
      </c>
      <c r="N65" s="31" t="s">
        <v>9</v>
      </c>
      <c r="O65" s="85" t="s">
        <v>10</v>
      </c>
      <c r="P65" s="86"/>
      <c r="Q65" s="86"/>
      <c r="R65" s="87"/>
      <c r="S65" s="30"/>
    </row>
    <row r="66" spans="1:19" ht="14" x14ac:dyDescent="0.4">
      <c r="A66" s="34" t="s">
        <v>89</v>
      </c>
      <c r="B66" s="19"/>
      <c r="C66" s="77"/>
      <c r="D66" s="77"/>
      <c r="E66" s="77"/>
      <c r="F66" s="77"/>
      <c r="G66" s="34" t="s">
        <v>487</v>
      </c>
      <c r="H66" s="19"/>
      <c r="I66" s="79"/>
      <c r="J66" s="80"/>
      <c r="K66" s="80"/>
      <c r="L66" s="81"/>
      <c r="M66" s="34" t="s">
        <v>499</v>
      </c>
      <c r="N66" s="18"/>
      <c r="O66" s="82"/>
      <c r="P66" s="83"/>
      <c r="Q66" s="83"/>
      <c r="R66" s="84"/>
      <c r="S66" s="30"/>
    </row>
    <row r="67" spans="1:19" ht="14" x14ac:dyDescent="0.4">
      <c r="A67" s="34" t="s">
        <v>280</v>
      </c>
      <c r="B67" s="19"/>
      <c r="C67" s="77"/>
      <c r="D67" s="77"/>
      <c r="E67" s="77"/>
      <c r="F67" s="77"/>
      <c r="G67" s="34" t="s">
        <v>368</v>
      </c>
      <c r="H67" s="19"/>
      <c r="I67" s="79"/>
      <c r="J67" s="80"/>
      <c r="K67" s="80"/>
      <c r="L67" s="81"/>
      <c r="M67" s="34" t="s">
        <v>64</v>
      </c>
      <c r="N67" s="19"/>
      <c r="O67" s="82"/>
      <c r="P67" s="83"/>
      <c r="Q67" s="83"/>
      <c r="R67" s="84"/>
      <c r="S67" s="30"/>
    </row>
    <row r="68" spans="1:19" ht="14" x14ac:dyDescent="0.4">
      <c r="A68" s="34" t="s">
        <v>27</v>
      </c>
      <c r="B68" s="19"/>
      <c r="C68" s="77"/>
      <c r="D68" s="77"/>
      <c r="E68" s="77"/>
      <c r="F68" s="77"/>
      <c r="G68" s="92" t="s">
        <v>379</v>
      </c>
      <c r="H68" s="90"/>
      <c r="I68" s="36" t="s">
        <v>488</v>
      </c>
      <c r="J68" s="106" t="s">
        <v>395</v>
      </c>
      <c r="K68" s="107"/>
      <c r="L68" s="36" t="s">
        <v>396</v>
      </c>
      <c r="M68" s="34" t="s">
        <v>500</v>
      </c>
      <c r="N68" s="19"/>
      <c r="O68" s="82"/>
      <c r="P68" s="83"/>
      <c r="Q68" s="83"/>
      <c r="R68" s="84"/>
      <c r="S68" s="30"/>
    </row>
    <row r="69" spans="1:19" ht="14" x14ac:dyDescent="0.4">
      <c r="A69" s="34" t="s">
        <v>92</v>
      </c>
      <c r="B69" s="19"/>
      <c r="C69" s="77"/>
      <c r="D69" s="77"/>
      <c r="E69" s="77"/>
      <c r="F69" s="77"/>
      <c r="G69" s="93"/>
      <c r="H69" s="91"/>
      <c r="I69" s="21"/>
      <c r="J69" s="79"/>
      <c r="K69" s="81"/>
      <c r="L69" s="21"/>
      <c r="M69" s="34" t="s">
        <v>15</v>
      </c>
      <c r="N69" s="19"/>
      <c r="O69" s="82"/>
      <c r="P69" s="83"/>
      <c r="Q69" s="83"/>
      <c r="R69" s="84"/>
      <c r="S69" s="30"/>
    </row>
    <row r="70" spans="1:19" ht="14" x14ac:dyDescent="0.4">
      <c r="A70" s="34" t="s">
        <v>111</v>
      </c>
      <c r="B70" s="19"/>
      <c r="C70" s="77"/>
      <c r="D70" s="77"/>
      <c r="E70" s="77"/>
      <c r="F70" s="77"/>
      <c r="G70" s="34" t="s">
        <v>65</v>
      </c>
      <c r="H70" s="19"/>
      <c r="I70" s="79"/>
      <c r="J70" s="80"/>
      <c r="K70" s="80"/>
      <c r="L70" s="81"/>
      <c r="M70" s="34" t="s">
        <v>501</v>
      </c>
      <c r="N70" s="19"/>
      <c r="O70" s="82"/>
      <c r="P70" s="83"/>
      <c r="Q70" s="83"/>
      <c r="R70" s="84"/>
      <c r="S70" s="30"/>
    </row>
    <row r="71" spans="1:19" ht="14" customHeight="1" x14ac:dyDescent="0.4">
      <c r="A71" s="37" t="s">
        <v>284</v>
      </c>
      <c r="B71" s="31" t="s">
        <v>9</v>
      </c>
      <c r="C71" s="102" t="s">
        <v>10</v>
      </c>
      <c r="D71" s="102"/>
      <c r="E71" s="102"/>
      <c r="F71" s="102"/>
      <c r="G71" s="34" t="s">
        <v>14</v>
      </c>
      <c r="H71" s="19"/>
      <c r="I71" s="79"/>
      <c r="J71" s="80"/>
      <c r="K71" s="80"/>
      <c r="L71" s="81"/>
      <c r="M71" s="34" t="s">
        <v>401</v>
      </c>
      <c r="N71" s="28"/>
      <c r="O71" s="82"/>
      <c r="P71" s="83"/>
      <c r="Q71" s="83"/>
      <c r="R71" s="84"/>
      <c r="S71" s="30"/>
    </row>
    <row r="72" spans="1:19" ht="14" x14ac:dyDescent="0.4">
      <c r="A72" s="34" t="s">
        <v>445</v>
      </c>
      <c r="B72" s="18"/>
      <c r="C72" s="78"/>
      <c r="D72" s="78"/>
      <c r="E72" s="78"/>
      <c r="F72" s="78"/>
      <c r="G72" s="92" t="s">
        <v>489</v>
      </c>
      <c r="H72" s="94"/>
      <c r="I72" s="88" t="s">
        <v>490</v>
      </c>
      <c r="J72" s="89"/>
      <c r="K72" s="88" t="s">
        <v>491</v>
      </c>
      <c r="L72" s="89"/>
      <c r="M72" s="92" t="s">
        <v>400</v>
      </c>
      <c r="N72" s="28"/>
      <c r="O72" s="36" t="s">
        <v>397</v>
      </c>
      <c r="P72" s="88" t="s">
        <v>398</v>
      </c>
      <c r="Q72" s="89"/>
      <c r="R72" s="36" t="s">
        <v>399</v>
      </c>
      <c r="S72" s="30"/>
    </row>
    <row r="73" spans="1:19" ht="14" x14ac:dyDescent="0.4">
      <c r="A73" s="34" t="s">
        <v>26</v>
      </c>
      <c r="B73" s="19"/>
      <c r="C73" s="78"/>
      <c r="D73" s="78"/>
      <c r="E73" s="78"/>
      <c r="F73" s="78"/>
      <c r="G73" s="93"/>
      <c r="H73" s="95"/>
      <c r="I73" s="79"/>
      <c r="J73" s="81"/>
      <c r="K73" s="79"/>
      <c r="L73" s="81"/>
      <c r="M73" s="93"/>
      <c r="N73" s="28"/>
      <c r="O73" s="26"/>
      <c r="P73" s="96"/>
      <c r="Q73" s="97"/>
      <c r="R73" s="26"/>
      <c r="S73" s="30"/>
    </row>
    <row r="74" spans="1:19" ht="14" customHeight="1" x14ac:dyDescent="0.4">
      <c r="A74" s="34" t="s">
        <v>28</v>
      </c>
      <c r="B74" s="19"/>
      <c r="C74" s="78"/>
      <c r="D74" s="78"/>
      <c r="E74" s="78"/>
      <c r="F74" s="78"/>
      <c r="G74" s="34" t="s">
        <v>492</v>
      </c>
      <c r="H74" s="19"/>
      <c r="I74" s="79"/>
      <c r="J74" s="80"/>
      <c r="K74" s="80"/>
      <c r="L74" s="81"/>
      <c r="M74" s="31" t="s">
        <v>406</v>
      </c>
      <c r="N74" s="31" t="s">
        <v>9</v>
      </c>
      <c r="O74" s="85" t="s">
        <v>10</v>
      </c>
      <c r="P74" s="86"/>
      <c r="Q74" s="86"/>
      <c r="R74" s="87"/>
      <c r="S74" s="30"/>
    </row>
    <row r="75" spans="1:19" ht="14" customHeight="1" x14ac:dyDescent="0.4">
      <c r="A75" s="34" t="s">
        <v>288</v>
      </c>
      <c r="B75" s="19"/>
      <c r="C75" s="78"/>
      <c r="D75" s="78"/>
      <c r="E75" s="78"/>
      <c r="F75" s="78"/>
      <c r="G75" s="34" t="s">
        <v>75</v>
      </c>
      <c r="H75" s="19"/>
      <c r="I75" s="79"/>
      <c r="J75" s="80"/>
      <c r="K75" s="80"/>
      <c r="L75" s="81"/>
      <c r="M75" s="34" t="s">
        <v>329</v>
      </c>
      <c r="N75" s="19"/>
      <c r="O75" s="79"/>
      <c r="P75" s="80"/>
      <c r="Q75" s="80"/>
      <c r="R75" s="81"/>
      <c r="S75" s="30"/>
    </row>
    <row r="76" spans="1:19" ht="14" customHeight="1" x14ac:dyDescent="0.4">
      <c r="A76" s="34" t="s">
        <v>474</v>
      </c>
      <c r="B76" s="19"/>
      <c r="C76" s="78"/>
      <c r="D76" s="78"/>
      <c r="E76" s="78"/>
      <c r="F76" s="78"/>
      <c r="G76" s="34" t="s">
        <v>369</v>
      </c>
      <c r="H76" s="19"/>
      <c r="I76" s="79"/>
      <c r="J76" s="80"/>
      <c r="K76" s="80"/>
      <c r="L76" s="81"/>
      <c r="M76" s="38" t="s">
        <v>328</v>
      </c>
      <c r="N76" s="19"/>
      <c r="O76" s="79"/>
      <c r="P76" s="80"/>
      <c r="Q76" s="80"/>
      <c r="R76" s="81"/>
      <c r="S76" s="30"/>
    </row>
    <row r="77" spans="1:19" ht="14" customHeight="1" x14ac:dyDescent="0.4">
      <c r="A77" s="34" t="s">
        <v>475</v>
      </c>
      <c r="B77" s="19"/>
      <c r="C77" s="78"/>
      <c r="D77" s="78"/>
      <c r="E77" s="78"/>
      <c r="F77" s="78"/>
      <c r="G77" s="34" t="s">
        <v>77</v>
      </c>
      <c r="H77" s="19"/>
      <c r="I77" s="79"/>
      <c r="J77" s="80"/>
      <c r="K77" s="80"/>
      <c r="L77" s="81"/>
      <c r="M77" s="31" t="s">
        <v>450</v>
      </c>
      <c r="N77" s="31" t="s">
        <v>9</v>
      </c>
      <c r="O77" s="85" t="s">
        <v>10</v>
      </c>
      <c r="P77" s="86"/>
      <c r="Q77" s="86"/>
      <c r="R77" s="87"/>
      <c r="S77" s="30"/>
    </row>
    <row r="78" spans="1:19" ht="14" x14ac:dyDescent="0.4">
      <c r="A78" s="34" t="s">
        <v>287</v>
      </c>
      <c r="B78" s="19"/>
      <c r="C78" s="78"/>
      <c r="D78" s="78"/>
      <c r="E78" s="78"/>
      <c r="F78" s="78"/>
      <c r="G78" s="34" t="s">
        <v>493</v>
      </c>
      <c r="H78" s="19"/>
      <c r="I78" s="79"/>
      <c r="J78" s="80"/>
      <c r="K78" s="80"/>
      <c r="L78" s="81"/>
      <c r="M78" s="34" t="s">
        <v>502</v>
      </c>
      <c r="N78" s="22"/>
      <c r="O78" s="99"/>
      <c r="P78" s="100"/>
      <c r="Q78" s="100"/>
      <c r="R78" s="101"/>
      <c r="S78" s="30"/>
    </row>
    <row r="79" spans="1:19" ht="14" x14ac:dyDescent="0.4">
      <c r="A79" s="34" t="s">
        <v>251</v>
      </c>
      <c r="B79" s="19"/>
      <c r="C79" s="78"/>
      <c r="D79" s="78"/>
      <c r="E79" s="78"/>
      <c r="F79" s="78"/>
      <c r="G79" s="34" t="s">
        <v>304</v>
      </c>
      <c r="H79" s="28"/>
      <c r="I79" s="79"/>
      <c r="J79" s="80"/>
      <c r="K79" s="80"/>
      <c r="L79" s="81"/>
      <c r="M79" s="34" t="s">
        <v>256</v>
      </c>
      <c r="N79" s="22"/>
      <c r="O79" s="99"/>
      <c r="P79" s="100"/>
      <c r="Q79" s="100"/>
      <c r="R79" s="101"/>
      <c r="S79" s="30"/>
    </row>
    <row r="80" spans="1:19" ht="14" x14ac:dyDescent="0.4">
      <c r="A80" s="34" t="s">
        <v>473</v>
      </c>
      <c r="B80" s="19"/>
      <c r="C80" s="82"/>
      <c r="D80" s="83"/>
      <c r="E80" s="83"/>
      <c r="F80" s="84"/>
      <c r="G80" s="34" t="s">
        <v>303</v>
      </c>
      <c r="H80" s="19"/>
      <c r="I80" s="79"/>
      <c r="J80" s="80"/>
      <c r="K80" s="80"/>
      <c r="L80" s="81"/>
      <c r="M80" s="34" t="s">
        <v>16</v>
      </c>
      <c r="N80" s="22"/>
      <c r="O80" s="99"/>
      <c r="P80" s="100"/>
      <c r="Q80" s="100"/>
      <c r="R80" s="101"/>
      <c r="S80" s="30"/>
    </row>
    <row r="81" spans="1:19" ht="14" x14ac:dyDescent="0.4">
      <c r="A81" s="108" t="s">
        <v>392</v>
      </c>
      <c r="B81" s="78"/>
      <c r="C81" s="110" t="s">
        <v>393</v>
      </c>
      <c r="D81" s="110"/>
      <c r="E81" s="110" t="s">
        <v>394</v>
      </c>
      <c r="F81" s="110"/>
      <c r="G81" s="34" t="s">
        <v>81</v>
      </c>
      <c r="H81" s="19"/>
      <c r="I81" s="79"/>
      <c r="J81" s="80"/>
      <c r="K81" s="80"/>
      <c r="L81" s="81"/>
      <c r="M81" s="34" t="s">
        <v>307</v>
      </c>
      <c r="N81" s="22"/>
      <c r="O81" s="99"/>
      <c r="P81" s="100"/>
      <c r="Q81" s="100"/>
      <c r="R81" s="101"/>
      <c r="S81" s="30"/>
    </row>
    <row r="82" spans="1:19" ht="14" x14ac:dyDescent="0.4">
      <c r="A82" s="108"/>
      <c r="B82" s="78"/>
      <c r="C82" s="78"/>
      <c r="D82" s="78"/>
      <c r="E82" s="78"/>
      <c r="F82" s="78"/>
      <c r="G82" s="34" t="s">
        <v>310</v>
      </c>
      <c r="H82" s="20"/>
      <c r="I82" s="79"/>
      <c r="J82" s="80"/>
      <c r="K82" s="80"/>
      <c r="L82" s="81"/>
      <c r="M82" s="34" t="s">
        <v>308</v>
      </c>
      <c r="N82" s="22"/>
      <c r="O82" s="99"/>
      <c r="P82" s="100"/>
      <c r="Q82" s="100"/>
      <c r="R82" s="101"/>
      <c r="S82" s="30"/>
    </row>
    <row r="83" spans="1:19" ht="14" x14ac:dyDescent="0.4">
      <c r="A83" s="34" t="s">
        <v>353</v>
      </c>
      <c r="B83" s="19"/>
      <c r="C83" s="77"/>
      <c r="D83" s="77"/>
      <c r="E83" s="77"/>
      <c r="F83" s="77"/>
      <c r="G83" s="34" t="s">
        <v>306</v>
      </c>
      <c r="H83" s="19"/>
      <c r="I83" s="77"/>
      <c r="J83" s="77"/>
      <c r="K83" s="77"/>
      <c r="L83" s="77"/>
      <c r="M83" s="52"/>
      <c r="N83" s="4"/>
      <c r="O83" s="116"/>
      <c r="P83" s="117"/>
      <c r="Q83" s="117"/>
      <c r="R83" s="118"/>
      <c r="S83" s="30"/>
    </row>
    <row r="84" spans="1:19" ht="14.4" customHeight="1" x14ac:dyDescent="0.3">
      <c r="A84" s="115" t="s">
        <v>371</v>
      </c>
      <c r="B84" s="115"/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30"/>
    </row>
    <row r="85" spans="1:19" ht="14.5" x14ac:dyDescent="0.35">
      <c r="M85"/>
      <c r="N85"/>
      <c r="O85"/>
      <c r="P85"/>
      <c r="Q85"/>
      <c r="R85"/>
    </row>
    <row r="89" spans="1:19" ht="15.65" customHeight="1" x14ac:dyDescent="0.3"/>
    <row r="90" spans="1:19" ht="16" customHeight="1" x14ac:dyDescent="0.35">
      <c r="A90"/>
      <c r="B90"/>
      <c r="C90"/>
      <c r="D90"/>
      <c r="E90"/>
      <c r="F90"/>
      <c r="G90"/>
      <c r="H90"/>
      <c r="I90"/>
      <c r="J90"/>
      <c r="K90"/>
      <c r="L90"/>
      <c r="M90"/>
    </row>
    <row r="91" spans="1:19" ht="14.5" x14ac:dyDescent="0.35">
      <c r="A91"/>
      <c r="B91"/>
      <c r="C91"/>
      <c r="D91"/>
      <c r="E91"/>
      <c r="F91"/>
      <c r="G91"/>
      <c r="H91"/>
      <c r="I91"/>
      <c r="J91"/>
      <c r="K91"/>
      <c r="L91"/>
      <c r="M91"/>
    </row>
    <row r="92" spans="1:19" ht="14.5" x14ac:dyDescent="0.35">
      <c r="A92"/>
      <c r="B92"/>
      <c r="C92"/>
      <c r="D92"/>
      <c r="E92"/>
      <c r="F92"/>
      <c r="G92"/>
      <c r="H92"/>
      <c r="I92"/>
      <c r="J92"/>
      <c r="K92"/>
      <c r="L92"/>
      <c r="M92"/>
    </row>
    <row r="93" spans="1:19" ht="14.5" x14ac:dyDescent="0.35">
      <c r="A93"/>
      <c r="B93"/>
      <c r="C93"/>
      <c r="D93"/>
      <c r="E93"/>
      <c r="F93"/>
      <c r="G93"/>
      <c r="H93"/>
      <c r="I93"/>
      <c r="J93"/>
      <c r="K93"/>
      <c r="L93"/>
      <c r="M93"/>
    </row>
    <row r="94" spans="1:19" ht="14.5" x14ac:dyDescent="0.35">
      <c r="A94"/>
      <c r="B94"/>
      <c r="C94"/>
      <c r="D94"/>
      <c r="E94"/>
      <c r="F94"/>
      <c r="G94"/>
      <c r="H94"/>
      <c r="I94"/>
      <c r="J94"/>
      <c r="K94"/>
      <c r="L94"/>
      <c r="M94"/>
    </row>
    <row r="95" spans="1:19" ht="14.5" x14ac:dyDescent="0.35">
      <c r="A95"/>
      <c r="B95"/>
      <c r="C95"/>
      <c r="D95"/>
      <c r="E95"/>
      <c r="F95"/>
      <c r="G95"/>
      <c r="H95"/>
      <c r="I95"/>
      <c r="J95"/>
      <c r="K95"/>
      <c r="L95"/>
      <c r="M95"/>
    </row>
    <row r="96" spans="1:19" ht="14.5" x14ac:dyDescent="0.35">
      <c r="A96"/>
      <c r="B96"/>
      <c r="C96"/>
      <c r="D96"/>
      <c r="E96"/>
      <c r="F96"/>
      <c r="G96"/>
      <c r="H96"/>
      <c r="I96"/>
      <c r="J96"/>
      <c r="K96"/>
      <c r="L96"/>
      <c r="M96"/>
    </row>
    <row r="97" spans="1:18" s="17" customFormat="1" ht="14.5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 s="1"/>
      <c r="O97" s="1"/>
      <c r="P97" s="1"/>
      <c r="Q97" s="1"/>
      <c r="R97" s="1"/>
    </row>
    <row r="98" spans="1:18" ht="14.5" x14ac:dyDescent="0.35">
      <c r="A98"/>
      <c r="B98"/>
      <c r="C98"/>
      <c r="D98"/>
      <c r="E98"/>
      <c r="F98"/>
      <c r="G98"/>
      <c r="H98"/>
      <c r="I98"/>
      <c r="J98"/>
      <c r="K98"/>
      <c r="L98"/>
      <c r="M98"/>
    </row>
    <row r="99" spans="1:18" ht="14.5" x14ac:dyDescent="0.35">
      <c r="A99"/>
      <c r="B99"/>
      <c r="C99"/>
      <c r="D99"/>
      <c r="E99"/>
      <c r="F99"/>
      <c r="G99"/>
      <c r="H99"/>
      <c r="I99"/>
      <c r="J99"/>
      <c r="K99"/>
      <c r="L99"/>
      <c r="M99"/>
    </row>
    <row r="100" spans="1:18" ht="14.5" x14ac:dyDescent="0.35">
      <c r="A100"/>
      <c r="B100"/>
      <c r="C100"/>
    </row>
    <row r="102" spans="1:18" ht="14.5" x14ac:dyDescent="0.35">
      <c r="A102"/>
      <c r="B102"/>
      <c r="C102"/>
    </row>
    <row r="103" spans="1:18" ht="14.5" x14ac:dyDescent="0.35">
      <c r="A103"/>
      <c r="B103"/>
      <c r="C103"/>
    </row>
    <row r="105" spans="1:18" ht="14.5" x14ac:dyDescent="0.35">
      <c r="A105"/>
      <c r="B105"/>
      <c r="C105"/>
    </row>
    <row r="106" spans="1:18" ht="14.5" x14ac:dyDescent="0.35">
      <c r="A106"/>
      <c r="B106"/>
      <c r="C106"/>
    </row>
    <row r="108" spans="1:18" ht="14.5" x14ac:dyDescent="0.35">
      <c r="A108"/>
      <c r="B108"/>
      <c r="C108"/>
    </row>
    <row r="110" spans="1:18" ht="14.5" x14ac:dyDescent="0.35">
      <c r="A110"/>
      <c r="B110"/>
      <c r="C110"/>
    </row>
    <row r="112" spans="1:18" ht="14.5" x14ac:dyDescent="0.35">
      <c r="A112"/>
    </row>
    <row r="113" spans="1:1" ht="14.5" x14ac:dyDescent="0.35">
      <c r="A113"/>
    </row>
    <row r="114" spans="1:1" ht="14.5" x14ac:dyDescent="0.35">
      <c r="A114"/>
    </row>
    <row r="115" spans="1:1" ht="14.5" x14ac:dyDescent="0.35">
      <c r="A115"/>
    </row>
    <row r="116" spans="1:1" ht="14.5" x14ac:dyDescent="0.35">
      <c r="A116"/>
    </row>
    <row r="117" spans="1:1" ht="14.5" x14ac:dyDescent="0.35">
      <c r="A117"/>
    </row>
    <row r="118" spans="1:1" ht="14.5" x14ac:dyDescent="0.35">
      <c r="A118"/>
    </row>
    <row r="119" spans="1:1" ht="14.5" x14ac:dyDescent="0.35">
      <c r="A119"/>
    </row>
    <row r="120" spans="1:1" ht="14.5" x14ac:dyDescent="0.35">
      <c r="A120"/>
    </row>
    <row r="121" spans="1:1" ht="14.5" x14ac:dyDescent="0.35">
      <c r="A121"/>
    </row>
    <row r="122" spans="1:1" ht="14.5" x14ac:dyDescent="0.35">
      <c r="A122"/>
    </row>
    <row r="123" spans="1:1" ht="14.5" x14ac:dyDescent="0.35">
      <c r="A123"/>
    </row>
  </sheetData>
  <sortState xmlns:xlrd2="http://schemas.microsoft.com/office/spreadsheetml/2017/richdata2" ref="B111:B143">
    <sortCondition ref="B111"/>
  </sortState>
  <mergeCells count="264">
    <mergeCell ref="O50:R50"/>
    <mergeCell ref="O51:R51"/>
    <mergeCell ref="O58:R58"/>
    <mergeCell ref="O59:R59"/>
    <mergeCell ref="O60:R60"/>
    <mergeCell ref="O62:R62"/>
    <mergeCell ref="O63:R63"/>
    <mergeCell ref="M72:M73"/>
    <mergeCell ref="O1:R2"/>
    <mergeCell ref="O7:R7"/>
    <mergeCell ref="O8:R8"/>
    <mergeCell ref="O9:R9"/>
    <mergeCell ref="O10:R10"/>
    <mergeCell ref="O11:R11"/>
    <mergeCell ref="O13:R13"/>
    <mergeCell ref="O14:R14"/>
    <mergeCell ref="O15:R15"/>
    <mergeCell ref="O44:R44"/>
    <mergeCell ref="M1:N3"/>
    <mergeCell ref="O68:R68"/>
    <mergeCell ref="O69:R69"/>
    <mergeCell ref="O34:R34"/>
    <mergeCell ref="O29:R29"/>
    <mergeCell ref="O30:R30"/>
    <mergeCell ref="C63:F63"/>
    <mergeCell ref="C61:F61"/>
    <mergeCell ref="C62:F62"/>
    <mergeCell ref="H12:H13"/>
    <mergeCell ref="I37:L37"/>
    <mergeCell ref="A84:R84"/>
    <mergeCell ref="I77:L77"/>
    <mergeCell ref="I78:L78"/>
    <mergeCell ref="I79:L79"/>
    <mergeCell ref="I80:L80"/>
    <mergeCell ref="I81:L81"/>
    <mergeCell ref="I82:L82"/>
    <mergeCell ref="I83:L83"/>
    <mergeCell ref="C83:F83"/>
    <mergeCell ref="C82:D82"/>
    <mergeCell ref="E82:F82"/>
    <mergeCell ref="C78:F78"/>
    <mergeCell ref="E81:F81"/>
    <mergeCell ref="C77:F77"/>
    <mergeCell ref="A81:A82"/>
    <mergeCell ref="C80:F80"/>
    <mergeCell ref="O80:R80"/>
    <mergeCell ref="O81:R81"/>
    <mergeCell ref="O83:R83"/>
    <mergeCell ref="C59:D59"/>
    <mergeCell ref="E59:F59"/>
    <mergeCell ref="C50:F50"/>
    <mergeCell ref="C29:F29"/>
    <mergeCell ref="C49:F49"/>
    <mergeCell ref="C44:F44"/>
    <mergeCell ref="C47:F47"/>
    <mergeCell ref="C48:F48"/>
    <mergeCell ref="C36:F36"/>
    <mergeCell ref="C37:F37"/>
    <mergeCell ref="C30:F30"/>
    <mergeCell ref="C52:F52"/>
    <mergeCell ref="C53:F53"/>
    <mergeCell ref="C42:F42"/>
    <mergeCell ref="C43:F43"/>
    <mergeCell ref="C45:F45"/>
    <mergeCell ref="C51:F51"/>
    <mergeCell ref="I36:L36"/>
    <mergeCell ref="I8:L8"/>
    <mergeCell ref="I10:L10"/>
    <mergeCell ref="G12:G13"/>
    <mergeCell ref="C12:F12"/>
    <mergeCell ref="C14:F14"/>
    <mergeCell ref="C15:F15"/>
    <mergeCell ref="C26:F26"/>
    <mergeCell ref="C56:D57"/>
    <mergeCell ref="E56:F57"/>
    <mergeCell ref="I53:L53"/>
    <mergeCell ref="J13:K13"/>
    <mergeCell ref="I44:L44"/>
    <mergeCell ref="I39:L39"/>
    <mergeCell ref="I49:L49"/>
    <mergeCell ref="I50:L50"/>
    <mergeCell ref="I52:L52"/>
    <mergeCell ref="I48:L48"/>
    <mergeCell ref="I47:L47"/>
    <mergeCell ref="I51:L51"/>
    <mergeCell ref="C46:F46"/>
    <mergeCell ref="I40:L40"/>
    <mergeCell ref="I41:L41"/>
    <mergeCell ref="I42:L42"/>
    <mergeCell ref="I43:L43"/>
    <mergeCell ref="I45:L45"/>
    <mergeCell ref="I46:L46"/>
    <mergeCell ref="C38:F38"/>
    <mergeCell ref="C39:F39"/>
    <mergeCell ref="C41:F41"/>
    <mergeCell ref="I38:L38"/>
    <mergeCell ref="A1:A3"/>
    <mergeCell ref="C40:F40"/>
    <mergeCell ref="C19:F19"/>
    <mergeCell ref="C20:F20"/>
    <mergeCell ref="C17:F17"/>
    <mergeCell ref="C18:F18"/>
    <mergeCell ref="C10:F10"/>
    <mergeCell ref="C11:F11"/>
    <mergeCell ref="C21:F21"/>
    <mergeCell ref="C22:F22"/>
    <mergeCell ref="C23:F23"/>
    <mergeCell ref="C27:F27"/>
    <mergeCell ref="C28:F28"/>
    <mergeCell ref="C31:F31"/>
    <mergeCell ref="C24:F24"/>
    <mergeCell ref="C25:F25"/>
    <mergeCell ref="C8:F8"/>
    <mergeCell ref="C9:F9"/>
    <mergeCell ref="C6:F6"/>
    <mergeCell ref="C16:F16"/>
    <mergeCell ref="C7:F7"/>
    <mergeCell ref="A4:N5"/>
    <mergeCell ref="B1:L3"/>
    <mergeCell ref="I9:L9"/>
    <mergeCell ref="I34:L34"/>
    <mergeCell ref="I35:L35"/>
    <mergeCell ref="I24:L24"/>
    <mergeCell ref="I22:L22"/>
    <mergeCell ref="O31:R31"/>
    <mergeCell ref="O35:R35"/>
    <mergeCell ref="O32:R32"/>
    <mergeCell ref="O20:R20"/>
    <mergeCell ref="C13:F13"/>
    <mergeCell ref="I17:L17"/>
    <mergeCell ref="I18:L18"/>
    <mergeCell ref="I19:L19"/>
    <mergeCell ref="I15:L15"/>
    <mergeCell ref="I32:L32"/>
    <mergeCell ref="C33:F33"/>
    <mergeCell ref="O19:R19"/>
    <mergeCell ref="I16:L16"/>
    <mergeCell ref="I20:L20"/>
    <mergeCell ref="I21:L21"/>
    <mergeCell ref="I29:L29"/>
    <mergeCell ref="I31:L31"/>
    <mergeCell ref="I33:L33"/>
    <mergeCell ref="B81:B82"/>
    <mergeCell ref="O67:R67"/>
    <mergeCell ref="C71:F71"/>
    <mergeCell ref="I59:L59"/>
    <mergeCell ref="I60:L60"/>
    <mergeCell ref="B54:B55"/>
    <mergeCell ref="D54:E54"/>
    <mergeCell ref="D55:E55"/>
    <mergeCell ref="I67:L67"/>
    <mergeCell ref="I63:L63"/>
    <mergeCell ref="C81:D81"/>
    <mergeCell ref="B56:B58"/>
    <mergeCell ref="C58:D58"/>
    <mergeCell ref="E58:F58"/>
    <mergeCell ref="C73:F73"/>
    <mergeCell ref="C64:F64"/>
    <mergeCell ref="I70:L70"/>
    <mergeCell ref="O82:R82"/>
    <mergeCell ref="C65:F65"/>
    <mergeCell ref="I54:L54"/>
    <mergeCell ref="I55:L55"/>
    <mergeCell ref="I56:L56"/>
    <mergeCell ref="I57:L57"/>
    <mergeCell ref="O56:R56"/>
    <mergeCell ref="O26:R26"/>
    <mergeCell ref="O27:R27"/>
    <mergeCell ref="O16:R16"/>
    <mergeCell ref="O18:R18"/>
    <mergeCell ref="A59:A60"/>
    <mergeCell ref="C60:D60"/>
    <mergeCell ref="E60:F60"/>
    <mergeCell ref="B59:B60"/>
    <mergeCell ref="A54:A55"/>
    <mergeCell ref="A56:A58"/>
    <mergeCell ref="O36:R36"/>
    <mergeCell ref="O38:R38"/>
    <mergeCell ref="I30:L30"/>
    <mergeCell ref="O57:R57"/>
    <mergeCell ref="C35:F35"/>
    <mergeCell ref="O39:R39"/>
    <mergeCell ref="O37:R37"/>
    <mergeCell ref="O40:R40"/>
    <mergeCell ref="O41:R41"/>
    <mergeCell ref="O42:R42"/>
    <mergeCell ref="O49:R49"/>
    <mergeCell ref="O43:R43"/>
    <mergeCell ref="C32:F32"/>
    <mergeCell ref="C34:F34"/>
    <mergeCell ref="I6:L6"/>
    <mergeCell ref="I23:L23"/>
    <mergeCell ref="I26:L26"/>
    <mergeCell ref="I25:L25"/>
    <mergeCell ref="I28:L28"/>
    <mergeCell ref="I7:L7"/>
    <mergeCell ref="J12:K12"/>
    <mergeCell ref="I14:L14"/>
    <mergeCell ref="I27:L27"/>
    <mergeCell ref="I11:L11"/>
    <mergeCell ref="O3:P3"/>
    <mergeCell ref="Q3:R3"/>
    <mergeCell ref="O65:R65"/>
    <mergeCell ref="O74:R74"/>
    <mergeCell ref="O76:R76"/>
    <mergeCell ref="O77:R77"/>
    <mergeCell ref="O78:R78"/>
    <mergeCell ref="O79:R79"/>
    <mergeCell ref="O45:R45"/>
    <mergeCell ref="O46:R46"/>
    <mergeCell ref="O47:R47"/>
    <mergeCell ref="O48:R48"/>
    <mergeCell ref="O52:R52"/>
    <mergeCell ref="O53:R53"/>
    <mergeCell ref="O6:R6"/>
    <mergeCell ref="O33:R33"/>
    <mergeCell ref="O17:R17"/>
    <mergeCell ref="O28:R28"/>
    <mergeCell ref="O12:R12"/>
    <mergeCell ref="O21:R21"/>
    <mergeCell ref="O22:R22"/>
    <mergeCell ref="O23:R23"/>
    <mergeCell ref="O24:R24"/>
    <mergeCell ref="O25:R25"/>
    <mergeCell ref="H72:H73"/>
    <mergeCell ref="O54:R54"/>
    <mergeCell ref="O55:R55"/>
    <mergeCell ref="O75:R75"/>
    <mergeCell ref="O66:R66"/>
    <mergeCell ref="O70:R70"/>
    <mergeCell ref="P73:Q73"/>
    <mergeCell ref="O71:R71"/>
    <mergeCell ref="P72:Q72"/>
    <mergeCell ref="O64:R64"/>
    <mergeCell ref="O61:R61"/>
    <mergeCell ref="I58:L58"/>
    <mergeCell ref="I61:L61"/>
    <mergeCell ref="I62:L62"/>
    <mergeCell ref="J68:K68"/>
    <mergeCell ref="J69:K69"/>
    <mergeCell ref="C67:F67"/>
    <mergeCell ref="C68:F68"/>
    <mergeCell ref="C69:F69"/>
    <mergeCell ref="C70:F70"/>
    <mergeCell ref="C79:F79"/>
    <mergeCell ref="C76:F76"/>
    <mergeCell ref="I66:L66"/>
    <mergeCell ref="I64:L64"/>
    <mergeCell ref="I65:L65"/>
    <mergeCell ref="I73:J73"/>
    <mergeCell ref="K73:L73"/>
    <mergeCell ref="I74:L74"/>
    <mergeCell ref="I75:L75"/>
    <mergeCell ref="I76:L76"/>
    <mergeCell ref="C75:F75"/>
    <mergeCell ref="C74:F74"/>
    <mergeCell ref="C66:F66"/>
    <mergeCell ref="C72:F72"/>
    <mergeCell ref="K72:L72"/>
    <mergeCell ref="I72:J72"/>
    <mergeCell ref="I71:L71"/>
    <mergeCell ref="H68:H69"/>
    <mergeCell ref="G68:G69"/>
    <mergeCell ref="G72:G73"/>
  </mergeCells>
  <dataValidations count="4">
    <dataValidation type="decimal" errorStyle="information" allowBlank="1" showInputMessage="1" showErrorMessage="1" errorTitle="Permitido solo numeros" error="Solo pueden ingresar numeros" sqref="B6:F83" xr:uid="{00000000-0002-0000-0100-000000000000}">
      <formula1>0</formula1>
      <formula2>1E+27</formula2>
    </dataValidation>
    <dataValidation type="decimal" errorStyle="information" allowBlank="1" showInputMessage="1" showErrorMessage="1" errorTitle="Solo esta Permitido Numeros" error="Solo esta Permitido Numeros" sqref="H6:L83" xr:uid="{00000000-0002-0000-0100-000001000000}">
      <formula1>0</formula1>
      <formula2>1E+23</formula2>
    </dataValidation>
    <dataValidation type="decimal" errorStyle="information" allowBlank="1" showInputMessage="1" showErrorMessage="1" errorTitle="Solo Estan Permitidos numeros" error="Solo Estan Permitidos numeros" sqref="N6:R82" xr:uid="{00000000-0002-0000-0100-000002000000}">
      <formula1>0</formula1>
      <formula2>1E+25</formula2>
    </dataValidation>
    <dataValidation type="decimal" errorStyle="information" allowBlank="1" showInputMessage="1" showErrorMessage="1" errorTitle="solo estan permitidos numeros" error="solo estan permitidos numeros" sqref="T7:U23" xr:uid="{00000000-0002-0000-0100-000003000000}">
      <formula1>0</formula1>
      <formula2>1E+21</formula2>
    </dataValidation>
  </dataValidations>
  <pageMargins left="0.98425196850393704" right="0" top="0" bottom="0" header="0" footer="0"/>
  <pageSetup scale="4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128"/>
  <sheetViews>
    <sheetView zoomScaleNormal="100" workbookViewId="0">
      <selection activeCell="F14" sqref="F14"/>
    </sheetView>
  </sheetViews>
  <sheetFormatPr defaultColWidth="11.453125" defaultRowHeight="13" x14ac:dyDescent="0.3"/>
  <cols>
    <col min="1" max="1" width="41.1796875" style="30" bestFit="1" customWidth="1"/>
    <col min="2" max="2" width="5.6328125" style="30" customWidth="1"/>
    <col min="3" max="3" width="10.81640625" style="30" customWidth="1"/>
    <col min="4" max="4" width="36.90625" style="30" bestFit="1" customWidth="1"/>
    <col min="5" max="6" width="5.6328125" style="30" customWidth="1"/>
    <col min="7" max="7" width="34" style="30" customWidth="1"/>
    <col min="8" max="9" width="5.6328125" style="30" customWidth="1"/>
    <col min="10" max="10" width="35.453125" style="30" customWidth="1"/>
    <col min="11" max="11" width="5.90625" style="30" customWidth="1"/>
    <col min="12" max="12" width="6.90625" style="30" customWidth="1"/>
    <col min="13" max="14" width="20.1796875" style="30" customWidth="1"/>
    <col min="15" max="15" width="11.81640625" style="30" customWidth="1"/>
    <col min="16" max="16" width="14.81640625" style="30" customWidth="1"/>
    <col min="17" max="16384" width="11.453125" style="30"/>
  </cols>
  <sheetData>
    <row r="1" spans="1:18" ht="14.5" customHeight="1" x14ac:dyDescent="0.3">
      <c r="A1" s="124"/>
      <c r="B1" s="122" t="s">
        <v>383</v>
      </c>
      <c r="C1" s="122"/>
      <c r="D1" s="122"/>
      <c r="E1" s="122"/>
      <c r="F1" s="122"/>
      <c r="G1" s="123"/>
      <c r="H1" s="123"/>
      <c r="I1" s="123"/>
    </row>
    <row r="2" spans="1:18" ht="14.5" customHeight="1" x14ac:dyDescent="0.3">
      <c r="A2" s="124"/>
      <c r="B2" s="122"/>
      <c r="C2" s="122"/>
      <c r="D2" s="122"/>
      <c r="E2" s="122"/>
      <c r="F2" s="122"/>
      <c r="G2" s="123"/>
      <c r="H2" s="123"/>
      <c r="I2" s="123"/>
    </row>
    <row r="3" spans="1:18" ht="14.5" customHeight="1" x14ac:dyDescent="0.3">
      <c r="A3" s="124"/>
      <c r="B3" s="122"/>
      <c r="C3" s="122"/>
      <c r="D3" s="122"/>
      <c r="E3" s="122"/>
      <c r="F3" s="122"/>
      <c r="G3" s="123"/>
      <c r="H3" s="123"/>
      <c r="I3" s="123"/>
    </row>
    <row r="4" spans="1:18" ht="12.75" customHeight="1" x14ac:dyDescent="0.35">
      <c r="A4" s="112" t="s">
        <v>456</v>
      </c>
      <c r="B4" s="112"/>
      <c r="C4" s="112"/>
      <c r="D4" s="112"/>
      <c r="E4" s="112"/>
      <c r="F4" s="112"/>
      <c r="G4" s="112"/>
      <c r="H4" s="112"/>
      <c r="I4" s="112"/>
      <c r="J4" s="47"/>
      <c r="K4" s="47"/>
      <c r="L4" s="47"/>
      <c r="M4" s="47"/>
      <c r="N4" s="47"/>
      <c r="O4" s="47"/>
      <c r="P4" s="47"/>
      <c r="Q4" s="47"/>
      <c r="R4" s="47"/>
    </row>
    <row r="5" spans="1:18" ht="12.75" customHeight="1" x14ac:dyDescent="0.35">
      <c r="A5" s="112"/>
      <c r="B5" s="112"/>
      <c r="C5" s="112"/>
      <c r="D5" s="112"/>
      <c r="E5" s="112"/>
      <c r="F5" s="112"/>
      <c r="G5" s="112"/>
      <c r="H5" s="112"/>
      <c r="I5" s="112"/>
      <c r="J5" s="47"/>
      <c r="K5" s="47"/>
      <c r="L5" s="47"/>
      <c r="M5" s="47"/>
      <c r="N5" s="47"/>
      <c r="O5" s="47"/>
      <c r="P5" s="47"/>
      <c r="Q5" s="47"/>
      <c r="R5" s="47"/>
    </row>
    <row r="6" spans="1:18" ht="15" customHeight="1" x14ac:dyDescent="0.4">
      <c r="A6" s="41" t="s">
        <v>361</v>
      </c>
      <c r="B6" s="42" t="s">
        <v>9</v>
      </c>
      <c r="C6" s="42" t="s">
        <v>10</v>
      </c>
      <c r="D6" s="51"/>
      <c r="E6" s="42" t="s">
        <v>9</v>
      </c>
      <c r="F6" s="56" t="s">
        <v>10</v>
      </c>
      <c r="G6" s="43" t="s">
        <v>526</v>
      </c>
      <c r="H6" s="42" t="s">
        <v>9</v>
      </c>
      <c r="I6" s="42" t="s">
        <v>10</v>
      </c>
      <c r="M6" s="47"/>
      <c r="N6" s="47"/>
      <c r="O6" s="47"/>
      <c r="P6" s="47"/>
      <c r="Q6" s="47"/>
      <c r="R6" s="47"/>
    </row>
    <row r="7" spans="1:18" ht="15" customHeight="1" x14ac:dyDescent="0.4">
      <c r="A7" s="34" t="s">
        <v>363</v>
      </c>
      <c r="B7" s="21"/>
      <c r="C7" s="21"/>
      <c r="D7" s="44" t="s">
        <v>340</v>
      </c>
      <c r="E7" s="49"/>
      <c r="F7" s="55"/>
      <c r="G7" s="53"/>
      <c r="H7" s="53"/>
      <c r="I7" s="54"/>
      <c r="M7" s="47"/>
      <c r="N7" s="47"/>
      <c r="O7" s="47"/>
      <c r="P7" s="47"/>
      <c r="Q7" s="47"/>
      <c r="R7" s="47"/>
    </row>
    <row r="8" spans="1:18" ht="15" customHeight="1" x14ac:dyDescent="0.4">
      <c r="A8" s="34" t="s">
        <v>333</v>
      </c>
      <c r="B8" s="45"/>
      <c r="C8" s="21"/>
      <c r="D8" s="44" t="s">
        <v>342</v>
      </c>
      <c r="E8" s="49"/>
      <c r="F8" s="55"/>
      <c r="G8" s="53"/>
      <c r="H8" s="53"/>
      <c r="I8" s="53"/>
    </row>
    <row r="9" spans="1:18" ht="15" customHeight="1" x14ac:dyDescent="0.45">
      <c r="A9" s="34" t="s">
        <v>362</v>
      </c>
      <c r="B9" s="46"/>
      <c r="C9" s="21"/>
      <c r="D9" s="44" t="s">
        <v>509</v>
      </c>
      <c r="E9" s="49"/>
      <c r="F9" s="55"/>
      <c r="G9" s="53"/>
      <c r="H9" s="53"/>
      <c r="I9" s="53"/>
    </row>
    <row r="10" spans="1:18" ht="15" customHeight="1" x14ac:dyDescent="0.35">
      <c r="A10" s="41" t="s">
        <v>370</v>
      </c>
      <c r="B10" s="41" t="s">
        <v>9</v>
      </c>
      <c r="C10" s="41" t="s">
        <v>10</v>
      </c>
      <c r="D10" s="44" t="s">
        <v>366</v>
      </c>
      <c r="E10" s="49"/>
      <c r="F10" s="55"/>
      <c r="G10" s="53"/>
      <c r="H10" s="53"/>
      <c r="I10" s="54"/>
    </row>
    <row r="11" spans="1:18" ht="15" customHeight="1" x14ac:dyDescent="0.4">
      <c r="A11" s="34" t="s">
        <v>37</v>
      </c>
      <c r="B11" s="21"/>
      <c r="C11" s="21"/>
      <c r="D11" s="44" t="s">
        <v>337</v>
      </c>
      <c r="E11" s="49"/>
      <c r="F11" s="55"/>
      <c r="G11" s="53"/>
      <c r="H11" s="53"/>
      <c r="I11" s="54"/>
    </row>
    <row r="12" spans="1:18" ht="15" customHeight="1" x14ac:dyDescent="0.4">
      <c r="A12" s="34" t="s">
        <v>38</v>
      </c>
      <c r="B12" s="21"/>
      <c r="C12" s="21"/>
      <c r="D12" s="44" t="s">
        <v>332</v>
      </c>
      <c r="E12" s="49"/>
      <c r="F12" s="55"/>
      <c r="G12" s="53"/>
      <c r="H12" s="53"/>
      <c r="I12" s="54"/>
    </row>
    <row r="13" spans="1:18" ht="15" customHeight="1" x14ac:dyDescent="0.4">
      <c r="A13" s="34" t="s">
        <v>503</v>
      </c>
      <c r="B13" s="21"/>
      <c r="C13" s="21"/>
      <c r="D13" s="44" t="s">
        <v>334</v>
      </c>
      <c r="E13" s="49"/>
      <c r="F13" s="55"/>
      <c r="G13" s="53"/>
      <c r="H13" s="53"/>
      <c r="I13" s="54"/>
    </row>
    <row r="14" spans="1:18" ht="15" customHeight="1" x14ac:dyDescent="0.4">
      <c r="A14" s="34" t="s">
        <v>39</v>
      </c>
      <c r="B14" s="21"/>
      <c r="C14" s="21"/>
      <c r="D14" s="44" t="s">
        <v>341</v>
      </c>
      <c r="E14" s="49"/>
      <c r="F14" s="55"/>
      <c r="G14" s="53"/>
      <c r="H14" s="53"/>
      <c r="I14" s="54"/>
    </row>
    <row r="15" spans="1:18" ht="15" customHeight="1" x14ac:dyDescent="0.4">
      <c r="A15" s="34" t="s">
        <v>40</v>
      </c>
      <c r="B15" s="21"/>
      <c r="C15" s="21"/>
      <c r="D15" s="44" t="s">
        <v>347</v>
      </c>
      <c r="E15" s="49"/>
      <c r="F15" s="55"/>
      <c r="G15" s="53"/>
      <c r="H15" s="53"/>
      <c r="I15" s="54"/>
    </row>
    <row r="16" spans="1:18" ht="15" customHeight="1" x14ac:dyDescent="0.4">
      <c r="A16" s="34" t="s">
        <v>41</v>
      </c>
      <c r="B16" s="21"/>
      <c r="C16" s="21"/>
      <c r="D16" s="44" t="s">
        <v>348</v>
      </c>
      <c r="E16" s="49"/>
      <c r="F16" s="55"/>
      <c r="G16" s="53"/>
      <c r="H16" s="53"/>
      <c r="I16" s="54"/>
    </row>
    <row r="17" spans="1:14" ht="15" customHeight="1" x14ac:dyDescent="0.4">
      <c r="A17" s="34" t="s">
        <v>42</v>
      </c>
      <c r="B17" s="21"/>
      <c r="C17" s="21"/>
      <c r="D17" s="44" t="s">
        <v>349</v>
      </c>
      <c r="E17" s="49"/>
      <c r="F17" s="55"/>
      <c r="G17" s="53"/>
      <c r="H17" s="53"/>
      <c r="I17" s="54"/>
    </row>
    <row r="18" spans="1:14" ht="15" customHeight="1" x14ac:dyDescent="0.4">
      <c r="A18" s="34" t="s">
        <v>43</v>
      </c>
      <c r="B18" s="21"/>
      <c r="C18" s="21"/>
      <c r="D18" s="41" t="s">
        <v>453</v>
      </c>
      <c r="E18" s="42" t="s">
        <v>9</v>
      </c>
      <c r="F18" s="56" t="s">
        <v>10</v>
      </c>
      <c r="G18" s="53"/>
      <c r="H18" s="53"/>
      <c r="I18" s="54"/>
    </row>
    <row r="19" spans="1:14" ht="15" customHeight="1" x14ac:dyDescent="0.4">
      <c r="A19" s="34" t="s">
        <v>44</v>
      </c>
      <c r="B19" s="21"/>
      <c r="C19" s="21"/>
      <c r="D19" s="44" t="s">
        <v>510</v>
      </c>
      <c r="E19" s="49"/>
      <c r="F19" s="55"/>
      <c r="G19" s="53"/>
      <c r="H19" s="53"/>
      <c r="I19" s="54"/>
    </row>
    <row r="20" spans="1:14" ht="15" customHeight="1" x14ac:dyDescent="0.4">
      <c r="A20" s="34" t="s">
        <v>504</v>
      </c>
      <c r="B20" s="21"/>
      <c r="C20" s="21"/>
      <c r="D20" s="44" t="s">
        <v>511</v>
      </c>
      <c r="E20" s="48"/>
      <c r="F20" s="55"/>
      <c r="G20" s="53"/>
      <c r="H20" s="53"/>
      <c r="I20" s="54"/>
    </row>
    <row r="21" spans="1:14" ht="15" customHeight="1" x14ac:dyDescent="0.4">
      <c r="A21" s="34" t="s">
        <v>330</v>
      </c>
      <c r="B21" s="21"/>
      <c r="C21" s="21"/>
      <c r="D21" s="44" t="s">
        <v>512</v>
      </c>
      <c r="E21" s="49"/>
      <c r="F21" s="55"/>
      <c r="G21" s="53"/>
      <c r="H21" s="53"/>
      <c r="I21" s="54"/>
    </row>
    <row r="22" spans="1:14" ht="15" customHeight="1" x14ac:dyDescent="0.4">
      <c r="A22" s="34" t="s">
        <v>331</v>
      </c>
      <c r="B22" s="22"/>
      <c r="C22" s="22"/>
      <c r="D22" s="44" t="s">
        <v>513</v>
      </c>
      <c r="E22" s="49"/>
      <c r="F22" s="55"/>
      <c r="G22" s="53"/>
      <c r="H22" s="53"/>
      <c r="I22" s="53"/>
      <c r="L22" s="47"/>
    </row>
    <row r="23" spans="1:14" ht="15" customHeight="1" x14ac:dyDescent="0.35">
      <c r="A23" s="41" t="s">
        <v>507</v>
      </c>
      <c r="B23" s="41" t="s">
        <v>9</v>
      </c>
      <c r="C23" s="41" t="s">
        <v>10</v>
      </c>
      <c r="D23" s="44" t="s">
        <v>514</v>
      </c>
      <c r="E23" s="49"/>
      <c r="F23" s="55"/>
      <c r="G23" s="53"/>
      <c r="H23" s="53"/>
      <c r="I23" s="53"/>
      <c r="L23" s="47"/>
      <c r="N23" s="30">
        <f>G17</f>
        <v>0</v>
      </c>
    </row>
    <row r="24" spans="1:14" ht="15" customHeight="1" x14ac:dyDescent="0.4">
      <c r="A24" s="34" t="s">
        <v>344</v>
      </c>
      <c r="C24" s="47"/>
      <c r="D24" s="44" t="s">
        <v>515</v>
      </c>
      <c r="E24" s="49"/>
      <c r="F24" s="55"/>
      <c r="G24" s="53"/>
      <c r="H24" s="53"/>
      <c r="I24" s="53"/>
      <c r="K24" s="47"/>
      <c r="L24" s="47"/>
    </row>
    <row r="25" spans="1:14" ht="15" customHeight="1" x14ac:dyDescent="0.4">
      <c r="A25" s="34" t="s">
        <v>506</v>
      </c>
      <c r="C25" s="47"/>
      <c r="D25" s="44" t="s">
        <v>516</v>
      </c>
      <c r="E25" s="49"/>
      <c r="F25" s="55"/>
      <c r="G25" s="53"/>
      <c r="H25" s="53"/>
      <c r="I25" s="53"/>
      <c r="K25" s="47"/>
      <c r="L25" s="47"/>
    </row>
    <row r="26" spans="1:14" ht="15" customHeight="1" x14ac:dyDescent="0.4">
      <c r="A26" s="41" t="s">
        <v>451</v>
      </c>
      <c r="B26" s="42" t="s">
        <v>9</v>
      </c>
      <c r="C26" s="42" t="s">
        <v>10</v>
      </c>
      <c r="D26" s="44" t="s">
        <v>517</v>
      </c>
      <c r="E26" s="49"/>
      <c r="F26" s="55"/>
      <c r="G26" s="53"/>
      <c r="H26" s="53"/>
      <c r="I26" s="53"/>
      <c r="L26" s="47"/>
    </row>
    <row r="27" spans="1:14" ht="15" customHeight="1" x14ac:dyDescent="0.35">
      <c r="A27" s="44" t="s">
        <v>335</v>
      </c>
      <c r="B27" s="49"/>
      <c r="C27" s="49"/>
      <c r="D27" s="44" t="s">
        <v>518</v>
      </c>
      <c r="E27" s="22"/>
      <c r="F27" s="57"/>
      <c r="G27" s="53"/>
      <c r="H27" s="53"/>
      <c r="I27" s="53"/>
    </row>
    <row r="28" spans="1:14" ht="15" customHeight="1" x14ac:dyDescent="0.35">
      <c r="A28" s="44" t="s">
        <v>339</v>
      </c>
      <c r="B28" s="49"/>
      <c r="C28" s="49"/>
      <c r="D28" s="44" t="s">
        <v>519</v>
      </c>
      <c r="E28" s="22"/>
      <c r="F28" s="57"/>
      <c r="G28" s="53"/>
      <c r="H28" s="53"/>
      <c r="I28" s="53"/>
      <c r="K28" s="47"/>
    </row>
    <row r="29" spans="1:14" ht="15" customHeight="1" x14ac:dyDescent="0.35">
      <c r="A29" s="44" t="s">
        <v>345</v>
      </c>
      <c r="B29" s="49"/>
      <c r="C29" s="49"/>
      <c r="D29" s="44" t="s">
        <v>520</v>
      </c>
      <c r="E29" s="22"/>
      <c r="F29" s="57"/>
      <c r="G29" s="53"/>
      <c r="H29" s="53"/>
      <c r="I29" s="53"/>
      <c r="K29" s="47"/>
    </row>
    <row r="30" spans="1:14" ht="15" customHeight="1" x14ac:dyDescent="0.35">
      <c r="A30" s="44" t="s">
        <v>508</v>
      </c>
      <c r="B30" s="49"/>
      <c r="C30" s="49"/>
      <c r="D30" s="44" t="s">
        <v>521</v>
      </c>
      <c r="E30" s="22"/>
      <c r="F30" s="57"/>
      <c r="G30" s="53"/>
      <c r="H30" s="53"/>
      <c r="I30" s="53"/>
      <c r="K30" s="47"/>
    </row>
    <row r="31" spans="1:14" ht="15" customHeight="1" x14ac:dyDescent="0.35">
      <c r="A31" s="44" t="s">
        <v>338</v>
      </c>
      <c r="B31" s="49"/>
      <c r="C31" s="49"/>
      <c r="D31" s="44" t="s">
        <v>522</v>
      </c>
      <c r="E31" s="22"/>
      <c r="F31" s="57"/>
      <c r="G31" s="53"/>
      <c r="H31" s="53"/>
      <c r="I31" s="53"/>
      <c r="K31" s="47"/>
    </row>
    <row r="32" spans="1:14" ht="15" customHeight="1" x14ac:dyDescent="0.35">
      <c r="A32" s="44" t="s">
        <v>336</v>
      </c>
      <c r="B32" s="49"/>
      <c r="C32" s="49"/>
      <c r="D32" s="44" t="s">
        <v>523</v>
      </c>
      <c r="E32" s="22"/>
      <c r="F32" s="57"/>
      <c r="G32" s="53"/>
      <c r="H32" s="53"/>
      <c r="I32" s="53"/>
      <c r="K32" s="47"/>
    </row>
    <row r="33" spans="1:11" ht="15" customHeight="1" x14ac:dyDescent="0.35">
      <c r="A33" s="44" t="s">
        <v>346</v>
      </c>
      <c r="B33" s="49"/>
      <c r="C33" s="49"/>
      <c r="D33" s="44" t="s">
        <v>524</v>
      </c>
      <c r="E33" s="22"/>
      <c r="F33" s="22"/>
      <c r="G33" s="53"/>
      <c r="H33" s="53"/>
      <c r="I33" s="53"/>
      <c r="K33" s="47"/>
    </row>
    <row r="34" spans="1:11" ht="15" customHeight="1" x14ac:dyDescent="0.35">
      <c r="A34" s="44" t="s">
        <v>343</v>
      </c>
      <c r="B34" s="49"/>
      <c r="C34" s="49"/>
      <c r="D34" s="58"/>
      <c r="E34" s="4"/>
      <c r="F34" s="4"/>
      <c r="G34" s="53"/>
      <c r="H34" s="53"/>
      <c r="I34" s="53"/>
      <c r="K34" s="47"/>
    </row>
    <row r="35" spans="1:11" ht="15" customHeight="1" x14ac:dyDescent="0.35">
      <c r="A35" s="125" t="s">
        <v>371</v>
      </c>
      <c r="B35" s="125"/>
      <c r="C35" s="125"/>
      <c r="D35" s="125"/>
      <c r="E35" s="125"/>
      <c r="F35" s="125"/>
      <c r="G35" s="125"/>
      <c r="H35" s="125"/>
      <c r="I35" s="125"/>
      <c r="K35" s="47"/>
    </row>
    <row r="36" spans="1:11" ht="15" customHeight="1" x14ac:dyDescent="0.35">
      <c r="C36" s="47"/>
      <c r="K36" s="47"/>
    </row>
    <row r="37" spans="1:11" ht="15" customHeight="1" x14ac:dyDescent="0.35">
      <c r="C37" s="47"/>
      <c r="K37" s="47"/>
    </row>
    <row r="38" spans="1:11" ht="15" customHeight="1" x14ac:dyDescent="0.35">
      <c r="C38" s="47"/>
      <c r="K38" s="47"/>
    </row>
    <row r="39" spans="1:11" ht="15" customHeight="1" x14ac:dyDescent="0.35">
      <c r="C39" s="47"/>
      <c r="D39"/>
      <c r="E39"/>
      <c r="F39"/>
      <c r="G39"/>
      <c r="K39" s="47"/>
    </row>
    <row r="40" spans="1:11" ht="15" customHeight="1" x14ac:dyDescent="0.35">
      <c r="D40"/>
      <c r="E40"/>
      <c r="F40"/>
      <c r="G40"/>
      <c r="K40" s="47"/>
    </row>
    <row r="41" spans="1:11" ht="15" customHeight="1" x14ac:dyDescent="0.35">
      <c r="D41"/>
      <c r="E41"/>
      <c r="F41"/>
      <c r="G41"/>
      <c r="K41" s="47"/>
    </row>
    <row r="42" spans="1:11" ht="15" customHeight="1" x14ac:dyDescent="0.35">
      <c r="B42" s="47"/>
      <c r="C42" s="47"/>
      <c r="D42"/>
      <c r="E42"/>
      <c r="F42"/>
      <c r="G42"/>
      <c r="K42" s="47"/>
    </row>
    <row r="43" spans="1:11" ht="15" customHeight="1" x14ac:dyDescent="0.35">
      <c r="D43"/>
      <c r="E43"/>
      <c r="F43"/>
      <c r="G43"/>
      <c r="K43" s="47"/>
    </row>
    <row r="44" spans="1:11" ht="15" customHeight="1" x14ac:dyDescent="0.35">
      <c r="D44"/>
      <c r="E44"/>
      <c r="F44"/>
      <c r="G44"/>
      <c r="K44" s="47"/>
    </row>
    <row r="45" spans="1:11" ht="15" customHeight="1" x14ac:dyDescent="0.35">
      <c r="D45"/>
      <c r="E45"/>
      <c r="F45"/>
      <c r="G45"/>
    </row>
    <row r="46" spans="1:11" ht="15" customHeight="1" x14ac:dyDescent="0.35">
      <c r="D46"/>
      <c r="E46"/>
      <c r="F46"/>
      <c r="G46"/>
    </row>
    <row r="47" spans="1:11" ht="15" customHeight="1" x14ac:dyDescent="0.35">
      <c r="D47"/>
      <c r="E47"/>
      <c r="F47"/>
      <c r="G47"/>
    </row>
    <row r="48" spans="1:11" ht="15" customHeight="1" x14ac:dyDescent="0.3"/>
    <row r="49" spans="1:13" ht="15" customHeight="1" x14ac:dyDescent="0.3"/>
    <row r="50" spans="1:13" ht="15" customHeight="1" x14ac:dyDescent="0.35">
      <c r="J50" s="47"/>
      <c r="K50" s="47"/>
      <c r="L50" s="47"/>
      <c r="M50" s="47"/>
    </row>
    <row r="51" spans="1:13" ht="15" customHeight="1" x14ac:dyDescent="0.35">
      <c r="J51" s="47"/>
      <c r="K51" s="47"/>
      <c r="L51" s="47"/>
      <c r="M51" s="47"/>
    </row>
    <row r="52" spans="1:13" ht="15" customHeight="1" x14ac:dyDescent="0.35">
      <c r="J52" s="47"/>
      <c r="K52" s="47"/>
      <c r="L52" s="47"/>
      <c r="M52" s="47"/>
    </row>
    <row r="53" spans="1:13" ht="15" customHeight="1" x14ac:dyDescent="0.35">
      <c r="J53" s="47"/>
      <c r="K53" s="47"/>
      <c r="L53" s="47"/>
      <c r="M53" s="47"/>
    </row>
    <row r="54" spans="1:13" ht="15" customHeight="1" x14ac:dyDescent="0.35">
      <c r="J54" s="47"/>
      <c r="K54" s="47"/>
      <c r="L54" s="47"/>
      <c r="M54" s="47"/>
    </row>
    <row r="55" spans="1:13" ht="15" customHeight="1" x14ac:dyDescent="0.35">
      <c r="J55" s="47"/>
      <c r="K55" s="47"/>
      <c r="L55" s="47"/>
      <c r="M55" s="47"/>
    </row>
    <row r="56" spans="1:13" ht="15" customHeight="1" x14ac:dyDescent="0.35">
      <c r="J56" s="47"/>
      <c r="K56" s="47"/>
      <c r="L56" s="47"/>
      <c r="M56" s="47"/>
    </row>
    <row r="57" spans="1:13" ht="15" customHeight="1" x14ac:dyDescent="0.35">
      <c r="J57" s="47"/>
      <c r="K57" s="47"/>
      <c r="L57" s="47"/>
      <c r="M57" s="47"/>
    </row>
    <row r="58" spans="1:13" ht="15" customHeight="1" x14ac:dyDescent="0.35">
      <c r="J58" s="47"/>
      <c r="K58" s="47"/>
      <c r="L58" s="47"/>
      <c r="M58" s="47"/>
    </row>
    <row r="59" spans="1:13" ht="15" customHeight="1" x14ac:dyDescent="0.35">
      <c r="J59" s="47"/>
      <c r="K59" s="47"/>
      <c r="L59" s="47"/>
      <c r="M59" s="47"/>
    </row>
    <row r="60" spans="1:13" ht="15" customHeight="1" x14ac:dyDescent="0.35">
      <c r="J60" s="47"/>
      <c r="K60" s="47"/>
      <c r="L60" s="47"/>
      <c r="M60" s="47"/>
    </row>
    <row r="61" spans="1:13" ht="15" customHeight="1" x14ac:dyDescent="0.35">
      <c r="J61" s="47"/>
      <c r="K61" s="47"/>
      <c r="L61" s="47"/>
      <c r="M61" s="47"/>
    </row>
    <row r="62" spans="1:13" ht="15" customHeight="1" x14ac:dyDescent="0.35">
      <c r="J62" s="47"/>
      <c r="K62" s="47"/>
      <c r="L62" s="47"/>
      <c r="M62" s="47"/>
    </row>
    <row r="63" spans="1:13" ht="15" customHeight="1" x14ac:dyDescent="0.35">
      <c r="A63" s="50"/>
      <c r="J63" s="47"/>
      <c r="K63" s="47"/>
      <c r="L63" s="47"/>
      <c r="M63" s="47"/>
    </row>
    <row r="64" spans="1:13" ht="28" customHeight="1" x14ac:dyDescent="0.35">
      <c r="J64" s="47"/>
      <c r="K64" s="47"/>
      <c r="L64" s="47"/>
      <c r="M64" s="47"/>
    </row>
    <row r="65" spans="7:13" ht="14.5" x14ac:dyDescent="0.35">
      <c r="J65" s="47"/>
      <c r="K65" s="47"/>
      <c r="L65" s="47"/>
      <c r="M65" s="47"/>
    </row>
    <row r="66" spans="7:13" ht="14.5" customHeight="1" x14ac:dyDescent="0.35">
      <c r="J66" s="47"/>
      <c r="K66" s="47"/>
      <c r="L66" s="47"/>
      <c r="M66" s="47"/>
    </row>
    <row r="67" spans="7:13" ht="14.5" x14ac:dyDescent="0.35">
      <c r="J67" s="47"/>
      <c r="K67" s="47"/>
      <c r="L67" s="47"/>
      <c r="M67" s="47"/>
    </row>
    <row r="68" spans="7:13" ht="14.5" x14ac:dyDescent="0.35">
      <c r="J68" s="47"/>
      <c r="K68" s="47"/>
      <c r="L68" s="47"/>
      <c r="M68" s="47"/>
    </row>
    <row r="69" spans="7:13" ht="14.5" x14ac:dyDescent="0.35">
      <c r="J69" s="47"/>
      <c r="K69" s="47"/>
      <c r="L69" s="47"/>
      <c r="M69" s="47"/>
    </row>
    <row r="70" spans="7:13" ht="14.5" x14ac:dyDescent="0.35">
      <c r="J70" s="47"/>
      <c r="K70" s="47"/>
      <c r="L70" s="47"/>
      <c r="M70" s="47"/>
    </row>
    <row r="71" spans="7:13" ht="14.5" x14ac:dyDescent="0.35">
      <c r="J71" s="47"/>
      <c r="K71" s="47"/>
      <c r="L71" s="47"/>
      <c r="M71" s="47"/>
    </row>
    <row r="72" spans="7:13" ht="14.5" x14ac:dyDescent="0.35">
      <c r="J72" s="47"/>
      <c r="K72" s="47"/>
      <c r="L72" s="47"/>
      <c r="M72" s="47"/>
    </row>
    <row r="73" spans="7:13" ht="14.5" x14ac:dyDescent="0.35">
      <c r="J73" s="47"/>
      <c r="K73" s="47"/>
      <c r="L73" s="47"/>
      <c r="M73" s="47"/>
    </row>
    <row r="74" spans="7:13" ht="14.5" x14ac:dyDescent="0.35">
      <c r="J74" s="47"/>
      <c r="K74" s="47"/>
      <c r="L74" s="47"/>
      <c r="M74" s="47"/>
    </row>
    <row r="75" spans="7:13" ht="14.5" x14ac:dyDescent="0.35">
      <c r="J75" s="47"/>
      <c r="K75" s="47"/>
      <c r="L75" s="47"/>
      <c r="M75" s="47"/>
    </row>
    <row r="76" spans="7:13" ht="14.5" x14ac:dyDescent="0.35">
      <c r="J76" s="47"/>
      <c r="K76" s="47"/>
      <c r="L76" s="47"/>
      <c r="M76" s="47"/>
    </row>
    <row r="77" spans="7:13" ht="14.5" x14ac:dyDescent="0.35">
      <c r="J77" s="47"/>
      <c r="K77" s="47"/>
      <c r="L77" s="47"/>
      <c r="M77" s="47"/>
    </row>
    <row r="78" spans="7:13" ht="14.5" x14ac:dyDescent="0.35">
      <c r="G78" s="47"/>
      <c r="H78" s="47"/>
      <c r="I78" s="47"/>
      <c r="J78" s="47"/>
      <c r="K78" s="47"/>
      <c r="L78" s="47"/>
      <c r="M78" s="47"/>
    </row>
    <row r="79" spans="7:13" ht="14.5" x14ac:dyDescent="0.35">
      <c r="G79" s="47"/>
      <c r="H79" s="47"/>
      <c r="I79" s="47"/>
      <c r="J79" s="47"/>
      <c r="K79" s="47"/>
      <c r="L79" s="47"/>
      <c r="M79" s="47"/>
    </row>
    <row r="80" spans="7:13" ht="14.5" x14ac:dyDescent="0.35">
      <c r="G80" s="47"/>
      <c r="H80" s="47"/>
      <c r="I80" s="47"/>
      <c r="J80" s="47"/>
      <c r="K80" s="47"/>
      <c r="L80" s="47"/>
      <c r="M80" s="47"/>
    </row>
    <row r="81" spans="7:13" ht="14.5" x14ac:dyDescent="0.35">
      <c r="G81" s="47"/>
      <c r="H81" s="47"/>
      <c r="I81" s="47"/>
      <c r="J81" s="47"/>
      <c r="K81" s="47"/>
      <c r="L81" s="47"/>
      <c r="M81" s="47"/>
    </row>
    <row r="82" spans="7:13" ht="14.5" x14ac:dyDescent="0.35">
      <c r="G82" s="47"/>
      <c r="H82" s="47"/>
      <c r="I82" s="47"/>
      <c r="J82" s="47"/>
      <c r="K82" s="47"/>
      <c r="L82" s="47"/>
      <c r="M82" s="47"/>
    </row>
    <row r="83" spans="7:13" ht="14.5" x14ac:dyDescent="0.35">
      <c r="J83" s="47"/>
      <c r="K83" s="47"/>
      <c r="L83" s="47"/>
      <c r="M83" s="47"/>
    </row>
    <row r="84" spans="7:13" ht="14.5" x14ac:dyDescent="0.35">
      <c r="J84" s="47"/>
      <c r="K84" s="47"/>
      <c r="L84" s="47"/>
      <c r="M84" s="47"/>
    </row>
    <row r="85" spans="7:13" ht="14.5" x14ac:dyDescent="0.35">
      <c r="J85" s="47"/>
      <c r="K85" s="47"/>
      <c r="L85" s="47"/>
      <c r="M85" s="47"/>
    </row>
    <row r="86" spans="7:13" ht="14.5" x14ac:dyDescent="0.35">
      <c r="J86" s="47"/>
      <c r="K86" s="47"/>
      <c r="L86" s="47"/>
      <c r="M86" s="47"/>
    </row>
    <row r="87" spans="7:13" ht="14.5" x14ac:dyDescent="0.35">
      <c r="J87" s="47"/>
      <c r="K87" s="47"/>
      <c r="L87" s="47"/>
      <c r="M87" s="47"/>
    </row>
    <row r="88" spans="7:13" ht="14.5" x14ac:dyDescent="0.35">
      <c r="J88" s="47"/>
      <c r="K88" s="47"/>
      <c r="L88" s="47"/>
      <c r="M88" s="47"/>
    </row>
    <row r="89" spans="7:13" ht="14.5" x14ac:dyDescent="0.35">
      <c r="J89" s="47"/>
      <c r="K89" s="47"/>
      <c r="L89" s="47"/>
      <c r="M89" s="47"/>
    </row>
    <row r="90" spans="7:13" ht="14.5" x14ac:dyDescent="0.35">
      <c r="J90" s="47"/>
      <c r="K90" s="47"/>
      <c r="L90" s="47"/>
      <c r="M90" s="47"/>
    </row>
    <row r="91" spans="7:13" ht="14.5" x14ac:dyDescent="0.35">
      <c r="J91" s="47"/>
      <c r="K91" s="47"/>
      <c r="L91" s="47"/>
      <c r="M91" s="47"/>
    </row>
    <row r="92" spans="7:13" ht="14.5" x14ac:dyDescent="0.35">
      <c r="J92" s="47"/>
      <c r="K92" s="47"/>
      <c r="L92" s="47"/>
      <c r="M92" s="47"/>
    </row>
    <row r="93" spans="7:13" ht="14.5" x14ac:dyDescent="0.35">
      <c r="J93" s="47"/>
      <c r="K93" s="47"/>
      <c r="L93" s="47"/>
      <c r="M93" s="47"/>
    </row>
    <row r="94" spans="7:13" ht="14.5" x14ac:dyDescent="0.35">
      <c r="J94" s="47"/>
      <c r="K94" s="47"/>
      <c r="L94" s="47"/>
      <c r="M94" s="47"/>
    </row>
    <row r="95" spans="7:13" ht="14.5" x14ac:dyDescent="0.35">
      <c r="J95" s="47"/>
      <c r="K95" s="47"/>
      <c r="L95" s="47"/>
      <c r="M95" s="47"/>
    </row>
    <row r="96" spans="7:13" ht="14.5" x14ac:dyDescent="0.35">
      <c r="J96" s="47"/>
      <c r="K96" s="47"/>
      <c r="L96" s="47"/>
      <c r="M96" s="47"/>
    </row>
    <row r="97" spans="10:16" ht="14.5" x14ac:dyDescent="0.35">
      <c r="J97" s="47"/>
      <c r="K97" s="47"/>
      <c r="L97" s="47"/>
      <c r="M97" s="47"/>
    </row>
    <row r="98" spans="10:16" ht="14.5" x14ac:dyDescent="0.35">
      <c r="J98" s="47"/>
      <c r="K98" s="47"/>
      <c r="L98" s="47"/>
      <c r="M98" s="47"/>
    </row>
    <row r="99" spans="10:16" ht="14.5" x14ac:dyDescent="0.35">
      <c r="J99" s="47"/>
      <c r="K99" s="47"/>
      <c r="L99" s="47"/>
      <c r="M99" s="47"/>
    </row>
    <row r="100" spans="10:16" ht="14.5" x14ac:dyDescent="0.35">
      <c r="J100" s="47"/>
      <c r="K100" s="47"/>
      <c r="L100" s="47"/>
      <c r="M100" s="47"/>
    </row>
    <row r="101" spans="10:16" ht="14.5" x14ac:dyDescent="0.35">
      <c r="J101" s="47"/>
      <c r="K101" s="47"/>
      <c r="L101" s="47"/>
      <c r="M101" s="47"/>
    </row>
    <row r="102" spans="10:16" ht="14.5" x14ac:dyDescent="0.35">
      <c r="J102" s="47"/>
      <c r="K102" s="47"/>
      <c r="L102" s="47"/>
      <c r="M102" s="47"/>
    </row>
    <row r="103" spans="10:16" ht="14.5" x14ac:dyDescent="0.35">
      <c r="J103" s="47"/>
      <c r="K103" s="47"/>
      <c r="L103" s="47"/>
      <c r="M103" s="47"/>
    </row>
    <row r="104" spans="10:16" ht="14.5" x14ac:dyDescent="0.35">
      <c r="J104" s="47"/>
      <c r="K104" s="47"/>
      <c r="L104" s="47"/>
      <c r="M104" s="47"/>
      <c r="N104" s="47"/>
      <c r="O104" s="47"/>
      <c r="P104" s="47"/>
    </row>
    <row r="105" spans="10:16" ht="14.5" x14ac:dyDescent="0.35">
      <c r="J105" s="47"/>
      <c r="K105" s="47"/>
      <c r="L105" s="47"/>
      <c r="M105" s="47"/>
      <c r="N105" s="47"/>
      <c r="O105" s="47"/>
      <c r="P105" s="47"/>
    </row>
    <row r="106" spans="10:16" ht="14.5" x14ac:dyDescent="0.35">
      <c r="J106" s="47"/>
      <c r="K106" s="47"/>
      <c r="L106" s="47"/>
      <c r="M106" s="47"/>
      <c r="N106" s="47"/>
      <c r="O106" s="47"/>
      <c r="P106" s="47"/>
    </row>
    <row r="107" spans="10:16" ht="14.5" x14ac:dyDescent="0.35">
      <c r="J107" s="47"/>
      <c r="K107" s="47"/>
      <c r="L107" s="47"/>
      <c r="M107" s="47"/>
      <c r="N107" s="47"/>
      <c r="O107" s="47"/>
      <c r="P107" s="47"/>
    </row>
    <row r="108" spans="10:16" ht="14.5" x14ac:dyDescent="0.35">
      <c r="J108" s="47"/>
      <c r="K108" s="47"/>
      <c r="L108" s="47"/>
      <c r="M108" s="47"/>
      <c r="N108" s="47"/>
      <c r="O108" s="47"/>
      <c r="P108" s="47"/>
    </row>
    <row r="109" spans="10:16" ht="14.5" x14ac:dyDescent="0.35">
      <c r="J109" s="47"/>
      <c r="K109" s="47"/>
      <c r="L109" s="47"/>
      <c r="M109" s="47"/>
      <c r="N109" s="47"/>
      <c r="O109" s="47"/>
      <c r="P109" s="47"/>
    </row>
    <row r="110" spans="10:16" ht="14.5" x14ac:dyDescent="0.35">
      <c r="J110" s="47"/>
      <c r="K110" s="47"/>
      <c r="L110" s="47"/>
      <c r="M110" s="47"/>
      <c r="N110" s="47"/>
      <c r="O110" s="47"/>
      <c r="P110" s="47"/>
    </row>
    <row r="111" spans="10:16" ht="14.5" x14ac:dyDescent="0.35">
      <c r="J111" s="47"/>
      <c r="K111" s="47"/>
      <c r="L111" s="47"/>
      <c r="M111" s="47"/>
      <c r="N111" s="47"/>
      <c r="O111" s="47"/>
      <c r="P111" s="47"/>
    </row>
    <row r="112" spans="10:16" ht="14.5" x14ac:dyDescent="0.35">
      <c r="J112" s="47"/>
      <c r="K112" s="47"/>
      <c r="L112" s="47"/>
      <c r="M112" s="47"/>
      <c r="N112" s="47"/>
      <c r="O112" s="47"/>
      <c r="P112" s="47"/>
    </row>
    <row r="113" spans="10:16" ht="14.5" x14ac:dyDescent="0.35">
      <c r="J113" s="47"/>
      <c r="K113" s="47"/>
      <c r="L113" s="47"/>
      <c r="M113" s="47"/>
      <c r="N113" s="47"/>
      <c r="O113" s="47"/>
      <c r="P113" s="47"/>
    </row>
    <row r="114" spans="10:16" ht="14.5" x14ac:dyDescent="0.35">
      <c r="J114" s="47"/>
      <c r="K114" s="47"/>
      <c r="L114" s="47"/>
      <c r="M114" s="47"/>
      <c r="N114" s="47"/>
      <c r="O114" s="47"/>
      <c r="P114" s="47"/>
    </row>
    <row r="115" spans="10:16" ht="14.5" x14ac:dyDescent="0.35">
      <c r="J115" s="47"/>
      <c r="K115" s="47"/>
      <c r="L115" s="47"/>
      <c r="M115" s="47"/>
      <c r="N115" s="47"/>
      <c r="O115" s="47"/>
      <c r="P115" s="47"/>
    </row>
    <row r="116" spans="10:16" ht="14.5" x14ac:dyDescent="0.35">
      <c r="J116" s="47"/>
      <c r="K116" s="47"/>
      <c r="L116" s="47"/>
      <c r="M116" s="47"/>
      <c r="N116" s="47"/>
      <c r="O116" s="47"/>
      <c r="P116" s="47"/>
    </row>
    <row r="117" spans="10:16" ht="14.5" x14ac:dyDescent="0.35">
      <c r="J117" s="47"/>
      <c r="K117" s="47"/>
      <c r="L117" s="47"/>
      <c r="M117" s="47"/>
      <c r="N117" s="47"/>
      <c r="O117" s="47"/>
      <c r="P117" s="47"/>
    </row>
    <row r="118" spans="10:16" ht="14.5" x14ac:dyDescent="0.35">
      <c r="J118" s="47"/>
      <c r="K118" s="47"/>
      <c r="L118" s="47"/>
      <c r="M118" s="47"/>
      <c r="N118" s="47"/>
      <c r="O118" s="47"/>
      <c r="P118" s="47"/>
    </row>
    <row r="119" spans="10:16" ht="14.5" x14ac:dyDescent="0.35">
      <c r="J119" s="47"/>
      <c r="K119" s="47"/>
      <c r="L119" s="47"/>
      <c r="M119" s="47"/>
      <c r="N119" s="47"/>
      <c r="O119" s="47"/>
      <c r="P119" s="47"/>
    </row>
    <row r="120" spans="10:16" ht="14.5" x14ac:dyDescent="0.35">
      <c r="J120" s="47"/>
      <c r="K120" s="47"/>
      <c r="L120" s="47"/>
      <c r="M120" s="47"/>
      <c r="N120" s="47"/>
      <c r="O120" s="47"/>
      <c r="P120" s="47"/>
    </row>
    <row r="121" spans="10:16" ht="14.5" x14ac:dyDescent="0.35">
      <c r="J121" s="47"/>
      <c r="K121" s="47"/>
      <c r="L121" s="47"/>
      <c r="M121" s="47"/>
      <c r="N121" s="47"/>
      <c r="O121" s="47"/>
      <c r="P121" s="47"/>
    </row>
    <row r="122" spans="10:16" ht="14.5" x14ac:dyDescent="0.35">
      <c r="J122" s="47"/>
      <c r="K122" s="47"/>
      <c r="L122" s="47"/>
      <c r="M122" s="47"/>
      <c r="N122" s="47"/>
      <c r="O122" s="47"/>
      <c r="P122" s="47"/>
    </row>
    <row r="123" spans="10:16" ht="14.5" x14ac:dyDescent="0.35">
      <c r="J123" s="47"/>
      <c r="K123" s="47"/>
      <c r="L123" s="47"/>
      <c r="M123" s="47"/>
      <c r="N123" s="47"/>
      <c r="O123" s="47"/>
      <c r="P123" s="47"/>
    </row>
    <row r="124" spans="10:16" ht="14.5" x14ac:dyDescent="0.35">
      <c r="J124" s="47"/>
      <c r="K124" s="47"/>
      <c r="L124" s="47"/>
      <c r="M124" s="47"/>
      <c r="N124" s="47"/>
      <c r="O124" s="47"/>
      <c r="P124" s="47"/>
    </row>
    <row r="125" spans="10:16" ht="14.5" x14ac:dyDescent="0.35">
      <c r="J125" s="47"/>
      <c r="K125" s="47"/>
      <c r="L125" s="47"/>
      <c r="M125" s="47"/>
      <c r="N125" s="47"/>
      <c r="O125" s="47"/>
      <c r="P125" s="47"/>
    </row>
    <row r="126" spans="10:16" ht="14.5" x14ac:dyDescent="0.35">
      <c r="J126" s="47"/>
      <c r="K126" s="47"/>
      <c r="L126" s="47"/>
      <c r="M126" s="47"/>
      <c r="N126" s="47"/>
      <c r="O126" s="47"/>
      <c r="P126" s="47"/>
    </row>
    <row r="127" spans="10:16" ht="14.5" x14ac:dyDescent="0.35">
      <c r="J127" s="47"/>
      <c r="K127" s="47"/>
      <c r="L127" s="47"/>
      <c r="M127" s="47"/>
      <c r="N127" s="47"/>
      <c r="O127" s="47"/>
      <c r="P127" s="47"/>
    </row>
    <row r="128" spans="10:16" ht="14.5" x14ac:dyDescent="0.35">
      <c r="J128" s="47"/>
      <c r="K128" s="47"/>
      <c r="L128" s="47"/>
      <c r="M128" s="47"/>
      <c r="N128" s="47"/>
      <c r="O128" s="47"/>
      <c r="P128" s="47"/>
    </row>
  </sheetData>
  <sortState xmlns:xlrd2="http://schemas.microsoft.com/office/spreadsheetml/2017/richdata2" ref="F72:H85">
    <sortCondition ref="F27"/>
  </sortState>
  <mergeCells count="5">
    <mergeCell ref="A4:I5"/>
    <mergeCell ref="B1:F3"/>
    <mergeCell ref="G1:I3"/>
    <mergeCell ref="A1:A3"/>
    <mergeCell ref="A35:I35"/>
  </mergeCells>
  <dataValidations count="3">
    <dataValidation type="decimal" errorStyle="information" allowBlank="1" showInputMessage="1" showErrorMessage="1" errorTitle="Numeros " error="Solo Se Admiten Numeros" sqref="B6:C23" xr:uid="{00000000-0002-0000-0200-000000000000}">
      <formula1>0</formula1>
      <formula2>1E+37</formula2>
    </dataValidation>
    <dataValidation type="whole" errorStyle="information" allowBlank="1" showInputMessage="1" showErrorMessage="1" errorTitle="Numeros" error="Solo Se Admiten Numeros" sqref="H7:I21" xr:uid="{00000000-0002-0000-0200-000001000000}">
      <formula1>0</formula1>
      <formula2>1E+33</formula2>
    </dataValidation>
    <dataValidation type="decimal" errorStyle="information" allowBlank="1" showInputMessage="1" showErrorMessage="1" errorTitle="Numeros" error="Solo Se Admiten Numeros" sqref="E6:F33 B26:C34" xr:uid="{00000000-0002-0000-0200-000002000000}">
      <formula1>0</formula1>
      <formula2>1E+39</formula2>
    </dataValidation>
  </dataValidations>
  <pageMargins left="0.98425196850393704" right="0" top="0" bottom="0" header="0" footer="0"/>
  <pageSetup scale="5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64"/>
  <sheetViews>
    <sheetView topLeftCell="A9" zoomScaleNormal="100" workbookViewId="0">
      <selection activeCell="D30" sqref="D30"/>
    </sheetView>
  </sheetViews>
  <sheetFormatPr defaultColWidth="11.453125" defaultRowHeight="13" x14ac:dyDescent="0.3"/>
  <cols>
    <col min="1" max="1" width="35.453125" style="1" customWidth="1"/>
    <col min="2" max="3" width="5.6328125" style="1" customWidth="1"/>
    <col min="4" max="4" width="35.453125" style="1" customWidth="1"/>
    <col min="5" max="6" width="5.6328125" style="1" customWidth="1"/>
    <col min="7" max="7" width="35.453125" style="1" customWidth="1"/>
    <col min="8" max="9" width="5.6328125" style="1" customWidth="1"/>
    <col min="10" max="10" width="35.453125" style="1" customWidth="1"/>
    <col min="11" max="11" width="7.54296875" style="1" customWidth="1"/>
    <col min="12" max="12" width="6.81640625" style="1" customWidth="1"/>
    <col min="13" max="14" width="20.1796875" style="1" customWidth="1"/>
    <col min="15" max="15" width="11.81640625" style="1" customWidth="1"/>
    <col min="16" max="16" width="14.81640625" style="1" customWidth="1"/>
    <col min="17" max="16384" width="11.453125" style="1"/>
  </cols>
  <sheetData>
    <row r="1" spans="1:18" ht="14.5" customHeight="1" x14ac:dyDescent="0.3">
      <c r="A1" s="126"/>
      <c r="B1" s="127" t="s">
        <v>383</v>
      </c>
      <c r="C1" s="127"/>
      <c r="D1" s="127"/>
      <c r="E1" s="127"/>
      <c r="F1" s="127"/>
      <c r="G1" s="128"/>
      <c r="H1" s="128"/>
      <c r="I1" s="128"/>
    </row>
    <row r="2" spans="1:18" ht="14.5" customHeight="1" x14ac:dyDescent="0.3">
      <c r="A2" s="126"/>
      <c r="B2" s="127"/>
      <c r="C2" s="127"/>
      <c r="D2" s="127"/>
      <c r="E2" s="127"/>
      <c r="F2" s="127"/>
      <c r="G2" s="128"/>
      <c r="H2" s="128"/>
      <c r="I2" s="128"/>
    </row>
    <row r="3" spans="1:18" ht="14.5" customHeight="1" x14ac:dyDescent="0.3">
      <c r="A3" s="126"/>
      <c r="B3" s="127"/>
      <c r="C3" s="127"/>
      <c r="D3" s="127"/>
      <c r="E3" s="127"/>
      <c r="F3" s="127"/>
      <c r="G3" s="128"/>
      <c r="H3" s="128"/>
      <c r="I3" s="128"/>
    </row>
    <row r="4" spans="1:18" ht="12.75" customHeight="1" x14ac:dyDescent="0.35">
      <c r="A4" s="112" t="s">
        <v>456</v>
      </c>
      <c r="B4" s="112"/>
      <c r="C4" s="112"/>
      <c r="D4" s="112"/>
      <c r="E4" s="112"/>
      <c r="F4" s="112"/>
      <c r="G4" s="112"/>
      <c r="H4" s="112"/>
      <c r="I4" s="112"/>
      <c r="J4"/>
      <c r="K4"/>
      <c r="L4"/>
      <c r="M4"/>
      <c r="N4"/>
      <c r="O4"/>
      <c r="P4"/>
      <c r="Q4"/>
      <c r="R4"/>
    </row>
    <row r="5" spans="1:18" ht="12.75" customHeight="1" x14ac:dyDescent="0.35">
      <c r="A5" s="112"/>
      <c r="B5" s="112"/>
      <c r="C5" s="112"/>
      <c r="D5" s="112"/>
      <c r="E5" s="112"/>
      <c r="F5" s="112"/>
      <c r="G5" s="112"/>
      <c r="H5" s="112"/>
      <c r="I5" s="112"/>
      <c r="J5"/>
      <c r="K5"/>
      <c r="L5"/>
      <c r="M5"/>
      <c r="N5"/>
      <c r="O5"/>
      <c r="P5"/>
      <c r="Q5"/>
      <c r="R5"/>
    </row>
    <row r="6" spans="1:18" ht="15" customHeight="1" x14ac:dyDescent="0.45">
      <c r="A6" s="41" t="s">
        <v>360</v>
      </c>
      <c r="B6" s="42" t="s">
        <v>9</v>
      </c>
      <c r="C6" s="42" t="s">
        <v>10</v>
      </c>
      <c r="D6" s="41"/>
      <c r="E6" s="41" t="s">
        <v>9</v>
      </c>
      <c r="F6" s="41" t="s">
        <v>10</v>
      </c>
      <c r="G6" s="61"/>
      <c r="H6" s="41" t="s">
        <v>9</v>
      </c>
      <c r="I6" s="41" t="s">
        <v>10</v>
      </c>
      <c r="J6" s="60" t="s">
        <v>455</v>
      </c>
      <c r="K6" s="41" t="s">
        <v>9</v>
      </c>
      <c r="L6" s="41" t="s">
        <v>10</v>
      </c>
      <c r="M6"/>
      <c r="N6"/>
      <c r="O6"/>
      <c r="P6"/>
      <c r="Q6"/>
      <c r="R6"/>
    </row>
    <row r="7" spans="1:18" ht="15" customHeight="1" x14ac:dyDescent="0.4">
      <c r="A7" s="34" t="s">
        <v>527</v>
      </c>
      <c r="B7" s="22"/>
      <c r="C7" s="22"/>
      <c r="D7" s="34" t="s">
        <v>560</v>
      </c>
      <c r="E7" s="22"/>
      <c r="F7" s="22"/>
      <c r="G7" s="34" t="s">
        <v>596</v>
      </c>
      <c r="H7" s="22"/>
      <c r="I7" s="22"/>
      <c r="J7" s="53"/>
      <c r="K7" s="54"/>
      <c r="L7" s="54"/>
      <c r="M7"/>
      <c r="N7"/>
      <c r="O7"/>
      <c r="P7"/>
      <c r="Q7"/>
      <c r="R7"/>
    </row>
    <row r="8" spans="1:18" ht="15" customHeight="1" x14ac:dyDescent="0.4">
      <c r="A8" s="34" t="s">
        <v>528</v>
      </c>
      <c r="B8" s="22"/>
      <c r="C8" s="22"/>
      <c r="D8" s="34" t="s">
        <v>561</v>
      </c>
      <c r="E8" s="22"/>
      <c r="F8" s="22"/>
      <c r="G8" s="34" t="s">
        <v>597</v>
      </c>
      <c r="H8" s="22"/>
      <c r="I8" s="22"/>
      <c r="J8" s="53"/>
      <c r="K8" s="53"/>
      <c r="L8" s="53"/>
    </row>
    <row r="9" spans="1:18" ht="15" customHeight="1" x14ac:dyDescent="0.4">
      <c r="A9" s="34" t="s">
        <v>529</v>
      </c>
      <c r="B9" s="22"/>
      <c r="C9" s="22"/>
      <c r="D9" s="34" t="s">
        <v>562</v>
      </c>
      <c r="E9" s="22"/>
      <c r="F9" s="22"/>
      <c r="G9" s="34" t="s">
        <v>598</v>
      </c>
      <c r="H9" s="22"/>
      <c r="I9" s="22"/>
      <c r="J9" s="53"/>
      <c r="K9" s="53"/>
      <c r="L9" s="53"/>
    </row>
    <row r="10" spans="1:18" ht="15" customHeight="1" x14ac:dyDescent="0.4">
      <c r="A10" s="34" t="s">
        <v>530</v>
      </c>
      <c r="B10" s="22"/>
      <c r="C10" s="22"/>
      <c r="D10" s="34" t="s">
        <v>563</v>
      </c>
      <c r="E10" s="22"/>
      <c r="F10" s="22"/>
      <c r="G10" s="34" t="s">
        <v>599</v>
      </c>
      <c r="H10" s="22"/>
      <c r="I10" s="22"/>
      <c r="J10" s="53"/>
      <c r="K10" s="54"/>
      <c r="L10" s="54"/>
    </row>
    <row r="11" spans="1:18" ht="15" customHeight="1" x14ac:dyDescent="0.4">
      <c r="A11" s="34" t="s">
        <v>531</v>
      </c>
      <c r="B11" s="22"/>
      <c r="C11" s="22"/>
      <c r="D11" s="34" t="s">
        <v>564</v>
      </c>
      <c r="E11" s="22"/>
      <c r="F11" s="22"/>
      <c r="G11" s="34" t="s">
        <v>600</v>
      </c>
      <c r="H11" s="22"/>
      <c r="I11" s="22"/>
      <c r="J11" s="53"/>
      <c r="K11" s="54"/>
      <c r="L11" s="54"/>
    </row>
    <row r="12" spans="1:18" ht="15" customHeight="1" x14ac:dyDescent="0.4">
      <c r="A12" s="34" t="s">
        <v>532</v>
      </c>
      <c r="B12" s="22"/>
      <c r="C12" s="22"/>
      <c r="D12" s="34" t="s">
        <v>565</v>
      </c>
      <c r="E12" s="22"/>
      <c r="F12" s="22"/>
      <c r="G12" s="34" t="s">
        <v>601</v>
      </c>
      <c r="H12" s="22"/>
      <c r="I12" s="22"/>
      <c r="J12" s="53"/>
      <c r="K12" s="54"/>
      <c r="L12" s="54"/>
    </row>
    <row r="13" spans="1:18" ht="15" customHeight="1" x14ac:dyDescent="0.4">
      <c r="A13" s="34" t="s">
        <v>533</v>
      </c>
      <c r="B13" s="22"/>
      <c r="C13" s="22"/>
      <c r="D13" s="34" t="s">
        <v>566</v>
      </c>
      <c r="E13" s="22"/>
      <c r="F13" s="22"/>
      <c r="G13" s="34" t="s">
        <v>602</v>
      </c>
      <c r="H13" s="22"/>
      <c r="I13" s="22"/>
      <c r="J13" s="53"/>
      <c r="K13" s="54"/>
      <c r="L13" s="54"/>
    </row>
    <row r="14" spans="1:18" ht="15" customHeight="1" x14ac:dyDescent="0.4">
      <c r="A14" s="34" t="s">
        <v>534</v>
      </c>
      <c r="B14" s="22"/>
      <c r="C14" s="22"/>
      <c r="D14" s="34" t="s">
        <v>567</v>
      </c>
      <c r="E14" s="22"/>
      <c r="F14" s="22"/>
      <c r="G14" s="34" t="s">
        <v>603</v>
      </c>
      <c r="H14" s="22"/>
      <c r="I14" s="22"/>
      <c r="J14" s="53"/>
      <c r="K14" s="54"/>
      <c r="L14" s="54"/>
    </row>
    <row r="15" spans="1:18" ht="15" customHeight="1" x14ac:dyDescent="0.4">
      <c r="A15" s="34" t="s">
        <v>535</v>
      </c>
      <c r="B15" s="22"/>
      <c r="C15" s="22"/>
      <c r="D15" s="34" t="s">
        <v>568</v>
      </c>
      <c r="E15" s="22"/>
      <c r="F15" s="22"/>
      <c r="G15" s="34" t="s">
        <v>604</v>
      </c>
      <c r="H15" s="22"/>
      <c r="I15" s="22"/>
      <c r="J15" s="53"/>
      <c r="K15" s="54"/>
      <c r="L15" s="54"/>
    </row>
    <row r="16" spans="1:18" ht="15" customHeight="1" x14ac:dyDescent="0.4">
      <c r="A16" s="34" t="s">
        <v>536</v>
      </c>
      <c r="B16" s="22"/>
      <c r="C16" s="22"/>
      <c r="D16" s="34" t="s">
        <v>569</v>
      </c>
      <c r="E16" s="22"/>
      <c r="F16" s="22"/>
      <c r="G16" s="41" t="s">
        <v>454</v>
      </c>
      <c r="H16" s="41" t="s">
        <v>9</v>
      </c>
      <c r="I16" s="41" t="s">
        <v>10</v>
      </c>
      <c r="J16" s="53"/>
      <c r="K16" s="54"/>
      <c r="L16" s="54"/>
    </row>
    <row r="17" spans="1:12" ht="15" customHeight="1" x14ac:dyDescent="0.4">
      <c r="A17" s="34" t="s">
        <v>537</v>
      </c>
      <c r="B17" s="22"/>
      <c r="C17" s="22"/>
      <c r="D17" s="34" t="s">
        <v>570</v>
      </c>
      <c r="E17" s="22"/>
      <c r="F17" s="22"/>
      <c r="G17" s="34" t="s">
        <v>606</v>
      </c>
      <c r="H17" s="22"/>
      <c r="I17" s="22"/>
      <c r="J17" s="53"/>
      <c r="K17" s="54"/>
      <c r="L17" s="54"/>
    </row>
    <row r="18" spans="1:12" ht="15" customHeight="1" x14ac:dyDescent="0.4">
      <c r="A18" s="41" t="s">
        <v>359</v>
      </c>
      <c r="B18" s="41" t="s">
        <v>9</v>
      </c>
      <c r="C18" s="41" t="s">
        <v>10</v>
      </c>
      <c r="D18" s="34" t="s">
        <v>571</v>
      </c>
      <c r="E18" s="22"/>
      <c r="F18" s="22"/>
      <c r="G18" s="34" t="s">
        <v>605</v>
      </c>
      <c r="H18" s="22"/>
      <c r="I18" s="22"/>
      <c r="J18" s="53"/>
      <c r="K18" s="54"/>
      <c r="L18" s="54"/>
    </row>
    <row r="19" spans="1:12" ht="15" customHeight="1" x14ac:dyDescent="0.4">
      <c r="A19" s="34" t="s">
        <v>538</v>
      </c>
      <c r="B19" s="22"/>
      <c r="C19" s="22"/>
      <c r="D19" s="34" t="s">
        <v>572</v>
      </c>
      <c r="E19" s="22"/>
      <c r="F19" s="22"/>
      <c r="G19" s="41" t="s">
        <v>365</v>
      </c>
      <c r="H19" s="41" t="s">
        <v>9</v>
      </c>
      <c r="I19" s="41" t="s">
        <v>10</v>
      </c>
      <c r="J19" s="53"/>
      <c r="K19" s="54"/>
      <c r="L19" s="54"/>
    </row>
    <row r="20" spans="1:12" ht="15" customHeight="1" x14ac:dyDescent="0.4">
      <c r="A20" s="34" t="s">
        <v>539</v>
      </c>
      <c r="B20" s="22"/>
      <c r="C20" s="22"/>
      <c r="D20" s="34" t="s">
        <v>573</v>
      </c>
      <c r="E20" s="22"/>
      <c r="F20" s="22"/>
      <c r="G20" s="34" t="s">
        <v>607</v>
      </c>
      <c r="H20" s="22"/>
      <c r="I20" s="22"/>
      <c r="J20" s="53"/>
      <c r="K20" s="54"/>
      <c r="L20" s="54"/>
    </row>
    <row r="21" spans="1:12" ht="15" customHeight="1" x14ac:dyDescent="0.4">
      <c r="A21" s="34" t="s">
        <v>540</v>
      </c>
      <c r="B21" s="22"/>
      <c r="C21" s="22"/>
      <c r="D21" s="34" t="s">
        <v>574</v>
      </c>
      <c r="E21" s="22"/>
      <c r="F21" s="22"/>
      <c r="G21" s="34" t="s">
        <v>608</v>
      </c>
      <c r="H21" s="22"/>
      <c r="I21" s="22"/>
      <c r="J21" s="53"/>
      <c r="K21" s="54"/>
      <c r="L21" s="54"/>
    </row>
    <row r="22" spans="1:12" ht="15" customHeight="1" x14ac:dyDescent="0.4">
      <c r="A22" s="34" t="s">
        <v>541</v>
      </c>
      <c r="B22" s="22"/>
      <c r="C22" s="22"/>
      <c r="D22" s="34" t="s">
        <v>575</v>
      </c>
      <c r="E22" s="22"/>
      <c r="F22" s="22"/>
      <c r="G22" s="34" t="s">
        <v>609</v>
      </c>
      <c r="H22" s="22"/>
      <c r="I22" s="22"/>
      <c r="K22"/>
      <c r="L22"/>
    </row>
    <row r="23" spans="1:12" ht="15" customHeight="1" x14ac:dyDescent="0.4">
      <c r="A23" s="34" t="s">
        <v>542</v>
      </c>
      <c r="B23" s="22"/>
      <c r="C23" s="22"/>
      <c r="D23" s="34" t="s">
        <v>576</v>
      </c>
      <c r="E23" s="22"/>
      <c r="F23" s="22"/>
      <c r="G23" s="34" t="s">
        <v>610</v>
      </c>
      <c r="H23" s="22"/>
      <c r="I23" s="22"/>
      <c r="K23"/>
      <c r="L23"/>
    </row>
    <row r="24" spans="1:12" ht="15" customHeight="1" x14ac:dyDescent="0.4">
      <c r="A24" s="34" t="s">
        <v>543</v>
      </c>
      <c r="B24" s="22"/>
      <c r="C24" s="22"/>
      <c r="D24" s="34" t="s">
        <v>577</v>
      </c>
      <c r="E24" s="22"/>
      <c r="F24" s="22"/>
      <c r="G24" s="34" t="s">
        <v>611</v>
      </c>
      <c r="H24" s="22"/>
      <c r="I24" s="22"/>
      <c r="K24"/>
      <c r="L24"/>
    </row>
    <row r="25" spans="1:12" ht="15" customHeight="1" x14ac:dyDescent="0.4">
      <c r="A25" s="41" t="s">
        <v>452</v>
      </c>
      <c r="B25" s="41" t="s">
        <v>9</v>
      </c>
      <c r="C25" s="41" t="s">
        <v>10</v>
      </c>
      <c r="D25" s="34" t="s">
        <v>578</v>
      </c>
      <c r="E25" s="22"/>
      <c r="F25" s="22"/>
      <c r="G25" s="34" t="s">
        <v>612</v>
      </c>
      <c r="H25" s="22"/>
      <c r="I25" s="22"/>
      <c r="K25"/>
      <c r="L25"/>
    </row>
    <row r="26" spans="1:12" ht="15" customHeight="1" x14ac:dyDescent="0.4">
      <c r="A26" s="34" t="s">
        <v>544</v>
      </c>
      <c r="B26" s="22"/>
      <c r="C26" s="22"/>
      <c r="D26" s="34" t="s">
        <v>579</v>
      </c>
      <c r="E26" s="22"/>
      <c r="F26" s="22"/>
      <c r="G26" s="34" t="s">
        <v>613</v>
      </c>
      <c r="H26" s="22"/>
      <c r="I26" s="22"/>
      <c r="K26"/>
      <c r="L26"/>
    </row>
    <row r="27" spans="1:12" ht="15" customHeight="1" x14ac:dyDescent="0.4">
      <c r="A27" s="34" t="s">
        <v>545</v>
      </c>
      <c r="B27" s="22"/>
      <c r="C27" s="22"/>
      <c r="D27" s="34" t="s">
        <v>580</v>
      </c>
      <c r="E27" s="22"/>
      <c r="F27" s="22"/>
      <c r="G27" s="34" t="s">
        <v>614</v>
      </c>
      <c r="H27" s="22"/>
      <c r="I27" s="22"/>
    </row>
    <row r="28" spans="1:12" ht="15" customHeight="1" x14ac:dyDescent="0.4">
      <c r="A28" s="34" t="s">
        <v>546</v>
      </c>
      <c r="B28" s="22"/>
      <c r="C28" s="22"/>
      <c r="D28" s="34" t="s">
        <v>581</v>
      </c>
      <c r="E28" s="22"/>
      <c r="F28" s="22"/>
      <c r="G28" s="34" t="s">
        <v>615</v>
      </c>
      <c r="H28" s="22"/>
      <c r="I28" s="22"/>
    </row>
    <row r="29" spans="1:12" ht="15" customHeight="1" x14ac:dyDescent="0.4">
      <c r="A29" s="41" t="s">
        <v>364</v>
      </c>
      <c r="B29" s="41" t="s">
        <v>9</v>
      </c>
      <c r="C29" s="41" t="s">
        <v>10</v>
      </c>
      <c r="D29" s="34" t="s">
        <v>582</v>
      </c>
      <c r="E29" s="22"/>
      <c r="F29" s="22"/>
      <c r="G29" s="34" t="s">
        <v>616</v>
      </c>
      <c r="H29" s="22"/>
      <c r="I29" s="22"/>
    </row>
    <row r="30" spans="1:12" ht="15" customHeight="1" x14ac:dyDescent="0.4">
      <c r="A30" s="34" t="s">
        <v>547</v>
      </c>
      <c r="B30" s="22"/>
      <c r="C30" s="22"/>
      <c r="D30" s="34" t="s">
        <v>583</v>
      </c>
      <c r="E30" s="22"/>
      <c r="F30" s="22"/>
      <c r="G30" s="34" t="s">
        <v>617</v>
      </c>
      <c r="H30" s="22"/>
      <c r="I30" s="22"/>
    </row>
    <row r="31" spans="1:12" ht="15" customHeight="1" x14ac:dyDescent="0.4">
      <c r="A31" s="34" t="s">
        <v>548</v>
      </c>
      <c r="B31" s="22"/>
      <c r="C31" s="22"/>
      <c r="D31" s="34" t="s">
        <v>584</v>
      </c>
      <c r="E31" s="22"/>
      <c r="F31" s="22"/>
      <c r="G31" s="34" t="s">
        <v>618</v>
      </c>
      <c r="H31" s="22"/>
      <c r="I31" s="22"/>
    </row>
    <row r="32" spans="1:12" ht="15" customHeight="1" x14ac:dyDescent="0.4">
      <c r="A32" s="34" t="s">
        <v>549</v>
      </c>
      <c r="B32" s="22"/>
      <c r="C32" s="22"/>
      <c r="D32" s="34" t="s">
        <v>585</v>
      </c>
      <c r="E32" s="22"/>
      <c r="F32" s="22"/>
      <c r="G32" s="34" t="s">
        <v>619</v>
      </c>
      <c r="H32" s="22"/>
      <c r="I32" s="22"/>
    </row>
    <row r="33" spans="1:9" ht="15" customHeight="1" x14ac:dyDescent="0.4">
      <c r="A33" s="34" t="s">
        <v>550</v>
      </c>
      <c r="B33" s="22"/>
      <c r="C33" s="22"/>
      <c r="D33" s="34" t="s">
        <v>586</v>
      </c>
      <c r="E33" s="22"/>
      <c r="F33" s="22"/>
      <c r="G33" s="34" t="s">
        <v>620</v>
      </c>
      <c r="H33" s="22"/>
      <c r="I33" s="22"/>
    </row>
    <row r="34" spans="1:9" ht="15" customHeight="1" x14ac:dyDescent="0.4">
      <c r="A34" s="34" t="s">
        <v>551</v>
      </c>
      <c r="B34" s="22"/>
      <c r="C34" s="22"/>
      <c r="D34" s="34" t="s">
        <v>587</v>
      </c>
      <c r="E34" s="22"/>
      <c r="F34" s="22"/>
      <c r="G34" s="41" t="s">
        <v>627</v>
      </c>
      <c r="H34" s="41" t="s">
        <v>9</v>
      </c>
      <c r="I34" s="41" t="s">
        <v>10</v>
      </c>
    </row>
    <row r="35" spans="1:9" ht="15" customHeight="1" x14ac:dyDescent="0.4">
      <c r="A35" s="34" t="s">
        <v>552</v>
      </c>
      <c r="B35" s="22"/>
      <c r="C35" s="22"/>
      <c r="D35" s="34" t="s">
        <v>588</v>
      </c>
      <c r="E35" s="22"/>
      <c r="F35" s="22"/>
      <c r="G35" s="34" t="s">
        <v>621</v>
      </c>
      <c r="H35" s="22"/>
      <c r="I35" s="22"/>
    </row>
    <row r="36" spans="1:9" ht="15" customHeight="1" x14ac:dyDescent="0.4">
      <c r="A36" s="34" t="s">
        <v>553</v>
      </c>
      <c r="B36" s="22"/>
      <c r="C36" s="22"/>
      <c r="D36" s="34" t="s">
        <v>589</v>
      </c>
      <c r="E36" s="22"/>
      <c r="F36" s="22"/>
      <c r="G36" s="34" t="s">
        <v>622</v>
      </c>
      <c r="H36" s="22"/>
      <c r="I36" s="22"/>
    </row>
    <row r="37" spans="1:9" ht="15" customHeight="1" x14ac:dyDescent="0.4">
      <c r="A37" s="34" t="s">
        <v>554</v>
      </c>
      <c r="B37" s="22"/>
      <c r="C37" s="22"/>
      <c r="D37" s="34" t="s">
        <v>590</v>
      </c>
      <c r="E37" s="22"/>
      <c r="F37" s="22"/>
      <c r="G37" s="34" t="s">
        <v>623</v>
      </c>
      <c r="H37" s="22"/>
      <c r="I37" s="22"/>
    </row>
    <row r="38" spans="1:9" ht="15" customHeight="1" x14ac:dyDescent="0.4">
      <c r="A38" s="34" t="s">
        <v>555</v>
      </c>
      <c r="B38" s="22"/>
      <c r="C38" s="22"/>
      <c r="D38" s="34" t="s">
        <v>591</v>
      </c>
      <c r="E38" s="22"/>
      <c r="F38" s="22"/>
      <c r="G38" s="34" t="s">
        <v>624</v>
      </c>
      <c r="H38" s="22"/>
      <c r="I38" s="22"/>
    </row>
    <row r="39" spans="1:9" ht="15" customHeight="1" x14ac:dyDescent="0.4">
      <c r="A39" s="34" t="s">
        <v>556</v>
      </c>
      <c r="B39" s="22"/>
      <c r="C39" s="22"/>
      <c r="D39" s="34" t="s">
        <v>592</v>
      </c>
      <c r="E39" s="22"/>
      <c r="F39" s="22"/>
      <c r="G39" s="34" t="s">
        <v>625</v>
      </c>
      <c r="H39" s="22"/>
      <c r="I39" s="22"/>
    </row>
    <row r="40" spans="1:9" ht="15" customHeight="1" x14ac:dyDescent="0.4">
      <c r="A40" s="34" t="s">
        <v>557</v>
      </c>
      <c r="B40" s="22"/>
      <c r="C40" s="22"/>
      <c r="D40" s="34" t="s">
        <v>593</v>
      </c>
      <c r="E40" s="22"/>
      <c r="F40" s="22"/>
      <c r="G40" s="34" t="s">
        <v>626</v>
      </c>
      <c r="H40" s="22"/>
      <c r="I40" s="22"/>
    </row>
    <row r="41" spans="1:9" ht="15" customHeight="1" x14ac:dyDescent="0.4">
      <c r="A41" s="34" t="s">
        <v>558</v>
      </c>
      <c r="B41" s="22"/>
      <c r="C41" s="22"/>
      <c r="D41" s="34" t="s">
        <v>594</v>
      </c>
      <c r="E41" s="22"/>
      <c r="F41" s="22"/>
      <c r="G41" s="58"/>
      <c r="H41" s="4"/>
      <c r="I41" s="4"/>
    </row>
    <row r="42" spans="1:9" ht="15" customHeight="1" x14ac:dyDescent="0.4">
      <c r="A42" s="34" t="s">
        <v>559</v>
      </c>
      <c r="B42" s="22"/>
      <c r="C42" s="22"/>
      <c r="D42" s="34" t="s">
        <v>595</v>
      </c>
      <c r="E42" s="22"/>
      <c r="F42" s="22"/>
      <c r="G42" s="58"/>
      <c r="H42" s="4"/>
      <c r="I42" s="4"/>
    </row>
    <row r="43" spans="1:9" ht="15" customHeight="1" x14ac:dyDescent="0.3">
      <c r="A43" s="129" t="s">
        <v>371</v>
      </c>
      <c r="B43" s="129"/>
      <c r="C43" s="129"/>
      <c r="D43" s="129"/>
      <c r="E43" s="129"/>
      <c r="F43" s="129"/>
      <c r="G43" s="129"/>
      <c r="H43" s="129"/>
      <c r="I43" s="129"/>
    </row>
    <row r="44" spans="1:9" ht="15" customHeight="1" x14ac:dyDescent="0.3"/>
    <row r="45" spans="1:9" ht="15" customHeight="1" x14ac:dyDescent="0.3"/>
    <row r="46" spans="1:9" ht="15" customHeight="1" x14ac:dyDescent="0.3"/>
    <row r="47" spans="1:9" ht="15" customHeight="1" x14ac:dyDescent="0.3"/>
    <row r="48" spans="1:9" ht="15" customHeight="1" x14ac:dyDescent="0.3"/>
    <row r="49" ht="15" customHeight="1" x14ac:dyDescent="0.3"/>
    <row r="50" ht="15" customHeight="1" x14ac:dyDescent="0.3"/>
    <row r="51" ht="15" customHeight="1" x14ac:dyDescent="0.3"/>
    <row r="52" ht="15" customHeight="1" x14ac:dyDescent="0.3"/>
    <row r="53" ht="15" customHeight="1" x14ac:dyDescent="0.3"/>
    <row r="54" ht="15" customHeight="1" x14ac:dyDescent="0.3"/>
    <row r="55" ht="15" customHeight="1" x14ac:dyDescent="0.3"/>
    <row r="56" ht="15" customHeight="1" x14ac:dyDescent="0.3"/>
    <row r="57" ht="15" customHeight="1" x14ac:dyDescent="0.3"/>
    <row r="58" ht="15" customHeight="1" x14ac:dyDescent="0.3"/>
    <row r="59" ht="15" customHeight="1" x14ac:dyDescent="0.3"/>
    <row r="60" ht="15" customHeight="1" x14ac:dyDescent="0.3"/>
    <row r="61" ht="15" customHeight="1" x14ac:dyDescent="0.3"/>
    <row r="62" ht="15" customHeight="1" x14ac:dyDescent="0.3"/>
    <row r="63" ht="15" customHeight="1" x14ac:dyDescent="0.3"/>
    <row r="64" ht="28" customHeight="1" x14ac:dyDescent="0.3"/>
  </sheetData>
  <mergeCells count="5">
    <mergeCell ref="A1:A3"/>
    <mergeCell ref="B1:F3"/>
    <mergeCell ref="G1:I3"/>
    <mergeCell ref="A4:I5"/>
    <mergeCell ref="A43:I43"/>
  </mergeCells>
  <dataValidations count="8">
    <dataValidation type="decimal" allowBlank="1" showInputMessage="1" showErrorMessage="1" sqref="B7:C17" xr:uid="{00000000-0002-0000-0300-000000000000}">
      <formula1>0</formula1>
      <formula2>1000000000000</formula2>
    </dataValidation>
    <dataValidation type="decimal" allowBlank="1" showInputMessage="1" showErrorMessage="1" sqref="B19:C24" xr:uid="{00000000-0002-0000-0300-000001000000}">
      <formula1>0</formula1>
      <formula2>100000000000000</formula2>
    </dataValidation>
    <dataValidation type="decimal" allowBlank="1" showInputMessage="1" showErrorMessage="1" sqref="B26:C28" xr:uid="{00000000-0002-0000-0300-000002000000}">
      <formula1>0</formula1>
      <formula2>10000000000000</formula2>
    </dataValidation>
    <dataValidation type="decimal" allowBlank="1" showInputMessage="1" showErrorMessage="1" sqref="B30:C42" xr:uid="{00000000-0002-0000-0300-000003000000}">
      <formula1>0</formula1>
      <formula2>100000000000000000</formula2>
    </dataValidation>
    <dataValidation type="decimal" allowBlank="1" showInputMessage="1" showErrorMessage="1" sqref="E7:F42" xr:uid="{00000000-0002-0000-0300-000004000000}">
      <formula1>0</formula1>
      <formula2>1000000000000000000</formula2>
    </dataValidation>
    <dataValidation type="decimal" allowBlank="1" showInputMessage="1" showErrorMessage="1" sqref="H7:I15 H35:I40" xr:uid="{00000000-0002-0000-0300-000005000000}">
      <formula1>0</formula1>
      <formula2>1000000000000000</formula2>
    </dataValidation>
    <dataValidation type="decimal" allowBlank="1" showInputMessage="1" showErrorMessage="1" sqref="H17:I18 K7:L21" xr:uid="{00000000-0002-0000-0300-000006000000}">
      <formula1>0</formula1>
      <formula2>10000000000000000</formula2>
    </dataValidation>
    <dataValidation type="decimal" allowBlank="1" showInputMessage="1" showErrorMessage="1" sqref="H20:I33" xr:uid="{00000000-0002-0000-0300-000007000000}">
      <formula1>0</formula1>
      <formula2>100000000000</formula2>
    </dataValidation>
  </dataValidations>
  <pageMargins left="0.98425196850393704" right="0" top="0" bottom="0" header="0" footer="0"/>
  <pageSetup scale="5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54"/>
  <sheetViews>
    <sheetView tabSelected="1" topLeftCell="A3" zoomScaleNormal="100" workbookViewId="0">
      <selection activeCell="E15" sqref="E15"/>
    </sheetView>
  </sheetViews>
  <sheetFormatPr defaultColWidth="11.453125" defaultRowHeight="13" x14ac:dyDescent="0.3"/>
  <cols>
    <col min="1" max="1" width="27.90625" style="1" bestFit="1" customWidth="1"/>
    <col min="2" max="2" width="8" style="1" customWidth="1"/>
    <col min="3" max="3" width="30.90625" style="1" bestFit="1" customWidth="1"/>
    <col min="4" max="4" width="7.81640625" style="1" customWidth="1"/>
    <col min="5" max="5" width="35.453125" style="1" customWidth="1"/>
    <col min="6" max="6" width="7.90625" style="1" customWidth="1"/>
    <col min="7" max="7" width="35.453125" style="1" customWidth="1"/>
    <col min="8" max="8" width="8.6328125" style="1" customWidth="1"/>
    <col min="9" max="9" width="15.6328125" style="1" customWidth="1"/>
    <col min="10" max="10" width="12.54296875" style="1" customWidth="1"/>
    <col min="11" max="11" width="7.1796875" style="1" customWidth="1"/>
    <col min="12" max="12" width="6.54296875" style="1" customWidth="1"/>
    <col min="13" max="16384" width="11.453125" style="1"/>
  </cols>
  <sheetData>
    <row r="1" spans="1:13" ht="14.5" customHeight="1" x14ac:dyDescent="0.3">
      <c r="A1" s="130"/>
      <c r="B1" s="127" t="s">
        <v>383</v>
      </c>
      <c r="C1" s="127"/>
      <c r="D1" s="127"/>
      <c r="E1" s="127"/>
      <c r="F1" s="127"/>
      <c r="G1" s="62"/>
      <c r="H1" s="62"/>
    </row>
    <row r="2" spans="1:13" ht="14.5" customHeight="1" x14ac:dyDescent="0.3">
      <c r="A2" s="130"/>
      <c r="B2" s="127"/>
      <c r="C2" s="127"/>
      <c r="D2" s="127"/>
      <c r="E2" s="127"/>
      <c r="F2" s="127"/>
      <c r="G2" s="62"/>
      <c r="H2" s="62"/>
    </row>
    <row r="3" spans="1:13" ht="14.5" customHeight="1" x14ac:dyDescent="0.3">
      <c r="A3" s="130"/>
      <c r="B3" s="127"/>
      <c r="C3" s="127"/>
      <c r="D3" s="127"/>
      <c r="E3" s="127"/>
      <c r="F3" s="127"/>
      <c r="G3" s="62"/>
      <c r="H3" s="62"/>
    </row>
    <row r="4" spans="1:13" ht="14.5" customHeight="1" x14ac:dyDescent="0.3">
      <c r="A4" s="131" t="s">
        <v>457</v>
      </c>
      <c r="B4" s="131"/>
      <c r="C4" s="131"/>
      <c r="D4" s="131"/>
      <c r="E4" s="131"/>
      <c r="F4" s="131"/>
      <c r="G4" s="131"/>
      <c r="H4" s="131"/>
    </row>
    <row r="5" spans="1:13" ht="14.5" customHeight="1" x14ac:dyDescent="0.35">
      <c r="A5" s="132"/>
      <c r="B5" s="132"/>
      <c r="C5" s="132"/>
      <c r="D5" s="132"/>
      <c r="E5" s="132"/>
      <c r="F5" s="132"/>
      <c r="G5" s="132"/>
      <c r="H5" s="132"/>
      <c r="I5"/>
      <c r="J5"/>
      <c r="K5"/>
      <c r="L5"/>
      <c r="M5"/>
    </row>
    <row r="6" spans="1:13" ht="15" customHeight="1" thickBot="1" x14ac:dyDescent="0.4">
      <c r="A6" s="63" t="s">
        <v>54</v>
      </c>
      <c r="B6" s="63" t="s">
        <v>435</v>
      </c>
      <c r="C6" s="63"/>
      <c r="D6" s="63" t="s">
        <v>435</v>
      </c>
      <c r="E6" s="63"/>
      <c r="F6" s="63" t="s">
        <v>436</v>
      </c>
      <c r="G6" s="63" t="s">
        <v>451</v>
      </c>
      <c r="H6" s="63" t="s">
        <v>439</v>
      </c>
      <c r="I6"/>
      <c r="J6"/>
      <c r="K6"/>
      <c r="L6"/>
      <c r="M6"/>
    </row>
    <row r="7" spans="1:13" ht="15" customHeight="1" thickBot="1" x14ac:dyDescent="0.45">
      <c r="A7" s="34" t="s">
        <v>662</v>
      </c>
      <c r="B7" s="18"/>
      <c r="C7" s="34" t="s">
        <v>418</v>
      </c>
      <c r="D7" s="21"/>
      <c r="E7" s="34" t="s">
        <v>685</v>
      </c>
      <c r="F7" s="21"/>
      <c r="G7" s="64" t="s">
        <v>643</v>
      </c>
      <c r="H7" s="49"/>
      <c r="I7"/>
      <c r="J7"/>
      <c r="K7"/>
      <c r="L7"/>
      <c r="M7"/>
    </row>
    <row r="8" spans="1:13" ht="15" customHeight="1" thickBot="1" x14ac:dyDescent="0.45">
      <c r="A8" s="34" t="s">
        <v>407</v>
      </c>
      <c r="B8" s="18"/>
      <c r="C8" s="34" t="s">
        <v>165</v>
      </c>
      <c r="D8" s="21"/>
      <c r="E8" s="34" t="s">
        <v>141</v>
      </c>
      <c r="F8" s="21"/>
      <c r="G8" s="65" t="s">
        <v>644</v>
      </c>
      <c r="H8" s="49"/>
      <c r="I8"/>
      <c r="J8"/>
      <c r="K8"/>
      <c r="L8"/>
      <c r="M8"/>
    </row>
    <row r="9" spans="1:13" ht="15" customHeight="1" thickBot="1" x14ac:dyDescent="0.45">
      <c r="A9" s="34" t="s">
        <v>663</v>
      </c>
      <c r="B9" s="18"/>
      <c r="C9" s="34" t="s">
        <v>419</v>
      </c>
      <c r="D9" s="21"/>
      <c r="E9" s="34" t="s">
        <v>145</v>
      </c>
      <c r="F9" s="21"/>
      <c r="G9" s="65" t="s">
        <v>645</v>
      </c>
      <c r="H9" s="49"/>
      <c r="I9"/>
      <c r="J9"/>
      <c r="K9"/>
      <c r="L9"/>
      <c r="M9"/>
    </row>
    <row r="10" spans="1:13" ht="15" customHeight="1" thickBot="1" x14ac:dyDescent="0.45">
      <c r="A10" s="34" t="s">
        <v>175</v>
      </c>
      <c r="B10" s="18"/>
      <c r="C10" s="63" t="s">
        <v>275</v>
      </c>
      <c r="D10" s="63" t="s">
        <v>436</v>
      </c>
      <c r="E10" s="63" t="s">
        <v>315</v>
      </c>
      <c r="F10" s="63" t="s">
        <v>436</v>
      </c>
      <c r="G10" s="65" t="s">
        <v>646</v>
      </c>
      <c r="H10" s="49"/>
      <c r="I10"/>
      <c r="J10"/>
      <c r="K10"/>
      <c r="L10"/>
      <c r="M10"/>
    </row>
    <row r="11" spans="1:13" ht="15" customHeight="1" thickBot="1" x14ac:dyDescent="0.45">
      <c r="A11" s="34" t="s">
        <v>664</v>
      </c>
      <c r="B11" s="18"/>
      <c r="C11" s="34" t="s">
        <v>128</v>
      </c>
      <c r="D11" s="21"/>
      <c r="E11" s="34" t="s">
        <v>686</v>
      </c>
      <c r="F11" s="21"/>
      <c r="G11" s="63" t="s">
        <v>632</v>
      </c>
      <c r="H11" s="63" t="s">
        <v>439</v>
      </c>
      <c r="I11"/>
      <c r="J11"/>
      <c r="K11"/>
      <c r="L11"/>
      <c r="M11"/>
    </row>
    <row r="12" spans="1:13" ht="15" customHeight="1" thickBot="1" x14ac:dyDescent="0.45">
      <c r="A12" s="34" t="s">
        <v>408</v>
      </c>
      <c r="B12" s="18"/>
      <c r="C12" s="63" t="s">
        <v>279</v>
      </c>
      <c r="D12" s="63" t="s">
        <v>436</v>
      </c>
      <c r="E12" s="34" t="s">
        <v>183</v>
      </c>
      <c r="F12" s="21"/>
      <c r="G12" s="64" t="s">
        <v>647</v>
      </c>
      <c r="H12" s="49"/>
      <c r="I12"/>
      <c r="J12"/>
      <c r="K12"/>
      <c r="L12"/>
      <c r="M12"/>
    </row>
    <row r="13" spans="1:13" ht="15" customHeight="1" thickBot="1" x14ac:dyDescent="0.45">
      <c r="A13" s="63" t="s">
        <v>370</v>
      </c>
      <c r="B13" s="63" t="s">
        <v>435</v>
      </c>
      <c r="C13" s="34" t="s">
        <v>150</v>
      </c>
      <c r="D13" s="21"/>
      <c r="E13" s="34" t="s">
        <v>184</v>
      </c>
      <c r="F13" s="21"/>
      <c r="G13" s="65" t="s">
        <v>648</v>
      </c>
      <c r="H13" s="49"/>
      <c r="I13"/>
      <c r="J13"/>
      <c r="K13"/>
      <c r="L13"/>
      <c r="M13"/>
    </row>
    <row r="14" spans="1:13" ht="15" customHeight="1" thickBot="1" x14ac:dyDescent="0.45">
      <c r="A14" s="34" t="s">
        <v>665</v>
      </c>
      <c r="B14" s="21"/>
      <c r="C14" s="34" t="s">
        <v>153</v>
      </c>
      <c r="D14" s="21"/>
      <c r="E14" s="34" t="s">
        <v>185</v>
      </c>
      <c r="F14" s="21"/>
      <c r="G14" s="65" t="s">
        <v>649</v>
      </c>
      <c r="H14" s="49"/>
      <c r="I14"/>
      <c r="J14"/>
      <c r="K14"/>
      <c r="L14"/>
      <c r="M14"/>
    </row>
    <row r="15" spans="1:13" ht="15" customHeight="1" thickBot="1" x14ac:dyDescent="0.45">
      <c r="A15" s="34" t="s">
        <v>666</v>
      </c>
      <c r="B15" s="21"/>
      <c r="C15" s="34" t="s">
        <v>173</v>
      </c>
      <c r="D15" s="21"/>
      <c r="E15" s="34" t="s">
        <v>696</v>
      </c>
      <c r="F15" s="21"/>
      <c r="G15" s="65" t="s">
        <v>650</v>
      </c>
      <c r="H15" s="49"/>
      <c r="I15"/>
      <c r="J15"/>
      <c r="K15"/>
      <c r="L15"/>
      <c r="M15"/>
    </row>
    <row r="16" spans="1:13" ht="15" customHeight="1" thickBot="1" x14ac:dyDescent="0.45">
      <c r="A16" s="34" t="s">
        <v>667</v>
      </c>
      <c r="B16" s="21"/>
      <c r="C16" s="63" t="s">
        <v>405</v>
      </c>
      <c r="D16" s="63" t="s">
        <v>437</v>
      </c>
      <c r="E16" s="34" t="s">
        <v>186</v>
      </c>
      <c r="F16" s="21"/>
      <c r="G16" s="65" t="s">
        <v>651</v>
      </c>
      <c r="H16" s="49"/>
      <c r="I16"/>
      <c r="J16"/>
      <c r="K16"/>
      <c r="L16"/>
      <c r="M16"/>
    </row>
    <row r="17" spans="1:13" ht="15" customHeight="1" thickBot="1" x14ac:dyDescent="0.45">
      <c r="A17" s="34" t="s">
        <v>409</v>
      </c>
      <c r="B17" s="21"/>
      <c r="C17" s="34" t="s">
        <v>421</v>
      </c>
      <c r="D17" s="21"/>
      <c r="E17" s="34" t="s">
        <v>687</v>
      </c>
      <c r="F17" s="21"/>
      <c r="G17" s="65" t="s">
        <v>652</v>
      </c>
      <c r="H17" s="49"/>
      <c r="I17"/>
      <c r="J17"/>
      <c r="K17"/>
      <c r="L17"/>
      <c r="M17"/>
    </row>
    <row r="18" spans="1:13" ht="15" customHeight="1" thickBot="1" x14ac:dyDescent="0.45">
      <c r="A18" s="34" t="s">
        <v>668</v>
      </c>
      <c r="B18" s="21"/>
      <c r="C18" s="34" t="s">
        <v>674</v>
      </c>
      <c r="D18" s="21"/>
      <c r="E18" s="34" t="s">
        <v>187</v>
      </c>
      <c r="F18" s="21"/>
      <c r="G18" s="65" t="s">
        <v>653</v>
      </c>
      <c r="H18" s="22"/>
      <c r="I18"/>
      <c r="J18"/>
      <c r="K18"/>
      <c r="L18"/>
      <c r="M18"/>
    </row>
    <row r="19" spans="1:13" ht="15" customHeight="1" thickBot="1" x14ac:dyDescent="0.45">
      <c r="A19" s="34" t="s">
        <v>410</v>
      </c>
      <c r="B19" s="21"/>
      <c r="C19" s="34" t="s">
        <v>675</v>
      </c>
      <c r="D19" s="21"/>
      <c r="E19" s="34" t="s">
        <v>188</v>
      </c>
      <c r="F19" s="21"/>
      <c r="G19" s="65" t="s">
        <v>654</v>
      </c>
      <c r="H19" s="22"/>
      <c r="I19"/>
      <c r="J19"/>
      <c r="K19"/>
      <c r="L19"/>
      <c r="M19"/>
    </row>
    <row r="20" spans="1:13" ht="15" customHeight="1" thickBot="1" x14ac:dyDescent="0.45">
      <c r="A20" s="34" t="s">
        <v>411</v>
      </c>
      <c r="B20" s="21"/>
      <c r="C20" s="38" t="s">
        <v>676</v>
      </c>
      <c r="D20" s="21"/>
      <c r="E20" s="63" t="s">
        <v>322</v>
      </c>
      <c r="F20" s="63" t="s">
        <v>440</v>
      </c>
      <c r="G20" s="65" t="s">
        <v>655</v>
      </c>
      <c r="H20" s="22"/>
      <c r="I20"/>
      <c r="J20"/>
      <c r="K20"/>
      <c r="L20"/>
      <c r="M20"/>
    </row>
    <row r="21" spans="1:13" ht="15" customHeight="1" thickBot="1" x14ac:dyDescent="0.45">
      <c r="A21" s="63" t="s">
        <v>268</v>
      </c>
      <c r="B21" s="63" t="s">
        <v>436</v>
      </c>
      <c r="C21" s="34" t="s">
        <v>420</v>
      </c>
      <c r="D21" s="21"/>
      <c r="E21" s="34" t="s">
        <v>688</v>
      </c>
      <c r="F21" s="21"/>
      <c r="G21" s="65" t="s">
        <v>656</v>
      </c>
      <c r="H21" s="22"/>
      <c r="I21"/>
      <c r="J21"/>
      <c r="K21"/>
      <c r="L21"/>
      <c r="M21"/>
    </row>
    <row r="22" spans="1:13" ht="15" customHeight="1" thickBot="1" x14ac:dyDescent="0.45">
      <c r="A22" s="34" t="s">
        <v>412</v>
      </c>
      <c r="B22" s="21"/>
      <c r="C22" s="34" t="s">
        <v>422</v>
      </c>
      <c r="D22" s="21"/>
      <c r="E22" s="34" t="s">
        <v>689</v>
      </c>
      <c r="F22" s="21"/>
      <c r="G22" s="65" t="s">
        <v>657</v>
      </c>
      <c r="H22" s="22"/>
      <c r="I22"/>
      <c r="J22"/>
      <c r="K22"/>
      <c r="L22"/>
      <c r="M22"/>
    </row>
    <row r="23" spans="1:13" ht="15" customHeight="1" thickBot="1" x14ac:dyDescent="0.45">
      <c r="A23" s="34" t="s">
        <v>413</v>
      </c>
      <c r="B23" s="21"/>
      <c r="C23" s="34" t="s">
        <v>423</v>
      </c>
      <c r="D23" s="21"/>
      <c r="E23" s="34" t="s">
        <v>690</v>
      </c>
      <c r="F23" s="21"/>
      <c r="G23" s="65" t="s">
        <v>658</v>
      </c>
      <c r="H23" s="22"/>
      <c r="I23"/>
      <c r="J23"/>
      <c r="K23"/>
      <c r="L23"/>
      <c r="M23"/>
    </row>
    <row r="24" spans="1:13" ht="15" customHeight="1" x14ac:dyDescent="0.4">
      <c r="A24" s="34" t="s">
        <v>151</v>
      </c>
      <c r="B24" s="21"/>
      <c r="C24" s="34" t="s">
        <v>677</v>
      </c>
      <c r="D24" s="21"/>
      <c r="E24" s="34" t="s">
        <v>142</v>
      </c>
      <c r="F24" s="21"/>
      <c r="G24" s="63" t="s">
        <v>633</v>
      </c>
      <c r="H24" s="63" t="s">
        <v>439</v>
      </c>
      <c r="I24"/>
      <c r="J24"/>
      <c r="K24"/>
      <c r="L24"/>
      <c r="M24"/>
    </row>
    <row r="25" spans="1:13" ht="15" customHeight="1" x14ac:dyDescent="0.4">
      <c r="A25" s="34" t="s">
        <v>669</v>
      </c>
      <c r="B25" s="21"/>
      <c r="C25" s="34" t="s">
        <v>678</v>
      </c>
      <c r="D25" s="21"/>
      <c r="E25" s="63" t="s">
        <v>318</v>
      </c>
      <c r="F25" s="63" t="s">
        <v>436</v>
      </c>
      <c r="G25" s="34" t="s">
        <v>634</v>
      </c>
      <c r="H25" s="22"/>
      <c r="I25"/>
      <c r="J25"/>
      <c r="K25"/>
      <c r="L25"/>
      <c r="M25"/>
    </row>
    <row r="26" spans="1:13" ht="15" customHeight="1" thickBot="1" x14ac:dyDescent="0.45">
      <c r="A26" s="34" t="s">
        <v>670</v>
      </c>
      <c r="B26" s="21"/>
      <c r="C26" s="63" t="s">
        <v>293</v>
      </c>
      <c r="D26" s="63" t="s">
        <v>436</v>
      </c>
      <c r="E26" s="34" t="s">
        <v>177</v>
      </c>
      <c r="F26" s="21"/>
      <c r="G26" s="63" t="s">
        <v>635</v>
      </c>
      <c r="H26" s="63" t="s">
        <v>439</v>
      </c>
      <c r="I26"/>
      <c r="J26"/>
      <c r="K26"/>
      <c r="L26"/>
      <c r="M26"/>
    </row>
    <row r="27" spans="1:13" ht="15" customHeight="1" thickBot="1" x14ac:dyDescent="0.45">
      <c r="A27" s="34" t="s">
        <v>671</v>
      </c>
      <c r="B27" s="21"/>
      <c r="C27" s="34" t="s">
        <v>424</v>
      </c>
      <c r="D27" s="21"/>
      <c r="E27" s="34" t="s">
        <v>428</v>
      </c>
      <c r="F27" s="21"/>
      <c r="G27" s="64" t="s">
        <v>647</v>
      </c>
      <c r="H27" s="22"/>
      <c r="I27"/>
      <c r="J27"/>
      <c r="K27"/>
      <c r="L27"/>
      <c r="M27"/>
    </row>
    <row r="28" spans="1:13" ht="15" customHeight="1" thickBot="1" x14ac:dyDescent="0.45">
      <c r="A28" s="34" t="s">
        <v>157</v>
      </c>
      <c r="B28" s="21"/>
      <c r="C28" s="63" t="s">
        <v>265</v>
      </c>
      <c r="D28" s="63" t="s">
        <v>436</v>
      </c>
      <c r="E28" s="34" t="s">
        <v>130</v>
      </c>
      <c r="F28" s="21"/>
      <c r="G28" s="65" t="s">
        <v>648</v>
      </c>
      <c r="H28" s="22"/>
      <c r="I28"/>
      <c r="J28"/>
      <c r="K28"/>
      <c r="L28"/>
      <c r="M28"/>
    </row>
    <row r="29" spans="1:13" ht="15" customHeight="1" thickBot="1" x14ac:dyDescent="0.45">
      <c r="A29" s="34" t="s">
        <v>158</v>
      </c>
      <c r="B29" s="21"/>
      <c r="C29" s="34" t="s">
        <v>679</v>
      </c>
      <c r="D29" s="21"/>
      <c r="E29" s="63" t="s">
        <v>319</v>
      </c>
      <c r="F29" s="63" t="s">
        <v>435</v>
      </c>
      <c r="G29" s="65" t="s">
        <v>649</v>
      </c>
      <c r="H29" s="22"/>
      <c r="I29"/>
      <c r="J29"/>
      <c r="K29"/>
      <c r="L29"/>
      <c r="M29"/>
    </row>
    <row r="30" spans="1:13" ht="15" customHeight="1" thickBot="1" x14ac:dyDescent="0.45">
      <c r="A30" s="34" t="s">
        <v>131</v>
      </c>
      <c r="B30" s="21"/>
      <c r="C30" s="63" t="s">
        <v>313</v>
      </c>
      <c r="D30" s="63" t="s">
        <v>438</v>
      </c>
      <c r="E30" s="34" t="s">
        <v>133</v>
      </c>
      <c r="F30" s="21"/>
      <c r="G30" s="65" t="s">
        <v>659</v>
      </c>
      <c r="H30" s="22"/>
      <c r="I30"/>
      <c r="J30"/>
      <c r="K30"/>
      <c r="L30"/>
      <c r="M30"/>
    </row>
    <row r="31" spans="1:13" ht="15" customHeight="1" thickBot="1" x14ac:dyDescent="0.45">
      <c r="A31" s="34" t="s">
        <v>159</v>
      </c>
      <c r="B31" s="21"/>
      <c r="C31" s="34" t="s">
        <v>425</v>
      </c>
      <c r="D31" s="21"/>
      <c r="E31" s="34" t="s">
        <v>691</v>
      </c>
      <c r="F31" s="21"/>
      <c r="G31" s="65" t="s">
        <v>650</v>
      </c>
      <c r="H31" s="22"/>
      <c r="I31"/>
      <c r="J31"/>
      <c r="K31"/>
      <c r="L31"/>
      <c r="M31"/>
    </row>
    <row r="32" spans="1:13" ht="15" customHeight="1" thickBot="1" x14ac:dyDescent="0.45">
      <c r="A32" s="34" t="s">
        <v>160</v>
      </c>
      <c r="B32" s="21"/>
      <c r="C32" s="34" t="s">
        <v>426</v>
      </c>
      <c r="D32" s="21"/>
      <c r="E32" s="34" t="s">
        <v>692</v>
      </c>
      <c r="F32" s="21"/>
      <c r="G32" s="65" t="s">
        <v>651</v>
      </c>
      <c r="H32" s="22"/>
      <c r="I32"/>
      <c r="J32"/>
      <c r="K32"/>
      <c r="L32"/>
      <c r="M32"/>
    </row>
    <row r="33" spans="1:12" ht="15" customHeight="1" thickBot="1" x14ac:dyDescent="0.45">
      <c r="A33" s="34" t="s">
        <v>161</v>
      </c>
      <c r="B33" s="21"/>
      <c r="C33" s="34" t="s">
        <v>139</v>
      </c>
      <c r="D33" s="21"/>
      <c r="E33" s="34" t="s">
        <v>693</v>
      </c>
      <c r="F33" s="21"/>
      <c r="G33" s="65" t="s">
        <v>652</v>
      </c>
      <c r="H33" s="22"/>
      <c r="L33" s="66"/>
    </row>
    <row r="34" spans="1:12" ht="15" customHeight="1" thickBot="1" x14ac:dyDescent="0.45">
      <c r="A34" s="34" t="s">
        <v>163</v>
      </c>
      <c r="B34" s="21"/>
      <c r="C34" s="34" t="s">
        <v>681</v>
      </c>
      <c r="D34" s="21"/>
      <c r="E34" s="34" t="s">
        <v>694</v>
      </c>
      <c r="F34" s="21"/>
      <c r="G34" s="65" t="s">
        <v>653</v>
      </c>
      <c r="H34" s="22"/>
      <c r="L34" s="66"/>
    </row>
    <row r="35" spans="1:12" ht="15" customHeight="1" thickBot="1" x14ac:dyDescent="0.45">
      <c r="A35" s="34" t="s">
        <v>164</v>
      </c>
      <c r="B35" s="21"/>
      <c r="C35" s="34" t="s">
        <v>140</v>
      </c>
      <c r="D35" s="21"/>
      <c r="E35" s="34" t="s">
        <v>695</v>
      </c>
      <c r="F35" s="21"/>
      <c r="G35" s="65" t="s">
        <v>660</v>
      </c>
      <c r="H35" s="22"/>
      <c r="L35" s="66"/>
    </row>
    <row r="36" spans="1:12" ht="15" customHeight="1" thickBot="1" x14ac:dyDescent="0.45">
      <c r="A36" s="34" t="s">
        <v>167</v>
      </c>
      <c r="B36" s="21"/>
      <c r="C36" s="34" t="s">
        <v>427</v>
      </c>
      <c r="D36" s="21"/>
      <c r="E36" s="63" t="s">
        <v>450</v>
      </c>
      <c r="F36" s="63" t="s">
        <v>439</v>
      </c>
      <c r="G36" s="65" t="s">
        <v>654</v>
      </c>
      <c r="H36" s="22"/>
      <c r="L36" s="66"/>
    </row>
    <row r="37" spans="1:12" ht="15" customHeight="1" thickBot="1" x14ac:dyDescent="0.45">
      <c r="A37" s="34" t="s">
        <v>170</v>
      </c>
      <c r="B37" s="21"/>
      <c r="C37" s="34" t="s">
        <v>126</v>
      </c>
      <c r="D37" s="21"/>
      <c r="E37" s="34" t="s">
        <v>429</v>
      </c>
      <c r="F37" s="21"/>
      <c r="G37" s="65" t="s">
        <v>661</v>
      </c>
      <c r="H37" s="22"/>
    </row>
    <row r="38" spans="1:12" ht="15" customHeight="1" thickBot="1" x14ac:dyDescent="0.35">
      <c r="A38" s="63" t="s">
        <v>269</v>
      </c>
      <c r="B38" s="63" t="s">
        <v>436</v>
      </c>
      <c r="C38" s="63" t="s">
        <v>680</v>
      </c>
      <c r="D38" s="63" t="s">
        <v>436</v>
      </c>
      <c r="E38" s="63" t="s">
        <v>361</v>
      </c>
      <c r="F38" s="63" t="s">
        <v>439</v>
      </c>
      <c r="G38" s="65" t="s">
        <v>655</v>
      </c>
      <c r="H38" s="22"/>
    </row>
    <row r="39" spans="1:12" ht="15" customHeight="1" x14ac:dyDescent="0.4">
      <c r="A39" s="34" t="s">
        <v>414</v>
      </c>
      <c r="B39" s="21"/>
      <c r="C39" s="34" t="s">
        <v>682</v>
      </c>
      <c r="D39" s="21"/>
      <c r="E39" s="34" t="s">
        <v>628</v>
      </c>
      <c r="F39" s="22"/>
      <c r="G39" s="70" t="s">
        <v>656</v>
      </c>
      <c r="H39" s="71"/>
    </row>
    <row r="40" spans="1:12" ht="15" customHeight="1" x14ac:dyDescent="0.4">
      <c r="A40" s="34" t="s">
        <v>672</v>
      </c>
      <c r="B40" s="21"/>
      <c r="C40" s="34" t="s">
        <v>136</v>
      </c>
      <c r="D40" s="21"/>
      <c r="E40" s="63" t="s">
        <v>630</v>
      </c>
      <c r="F40" s="68" t="s">
        <v>439</v>
      </c>
      <c r="G40" s="44" t="s">
        <v>443</v>
      </c>
      <c r="H40" s="22"/>
    </row>
    <row r="41" spans="1:12" ht="15" customHeight="1" x14ac:dyDescent="0.4">
      <c r="A41" s="34" t="s">
        <v>162</v>
      </c>
      <c r="B41" s="21"/>
      <c r="C41" s="34" t="s">
        <v>683</v>
      </c>
      <c r="D41" s="21"/>
      <c r="E41" s="34" t="s">
        <v>631</v>
      </c>
      <c r="F41" s="57"/>
      <c r="G41" s="44" t="s">
        <v>657</v>
      </c>
      <c r="H41" s="22"/>
    </row>
    <row r="42" spans="1:12" ht="15" customHeight="1" thickBot="1" x14ac:dyDescent="0.45">
      <c r="A42" s="34" t="s">
        <v>227</v>
      </c>
      <c r="B42" s="21"/>
      <c r="C42" s="34" t="s">
        <v>430</v>
      </c>
      <c r="D42" s="21"/>
      <c r="E42" s="63" t="s">
        <v>360</v>
      </c>
      <c r="F42" s="68" t="s">
        <v>439</v>
      </c>
      <c r="G42" s="44" t="s">
        <v>658</v>
      </c>
      <c r="H42" s="72"/>
    </row>
    <row r="43" spans="1:12" ht="15" customHeight="1" thickBot="1" x14ac:dyDescent="0.45">
      <c r="A43" s="34" t="s">
        <v>166</v>
      </c>
      <c r="B43" s="21"/>
      <c r="C43" s="34" t="s">
        <v>135</v>
      </c>
      <c r="D43" s="21"/>
      <c r="E43" s="64" t="s">
        <v>636</v>
      </c>
      <c r="F43" s="55"/>
      <c r="G43" s="67"/>
      <c r="H43" s="72"/>
    </row>
    <row r="44" spans="1:12" ht="15" customHeight="1" thickBot="1" x14ac:dyDescent="0.45">
      <c r="A44" s="34" t="s">
        <v>415</v>
      </c>
      <c r="B44" s="21"/>
      <c r="C44" s="34" t="s">
        <v>137</v>
      </c>
      <c r="D44" s="21"/>
      <c r="E44" s="65" t="s">
        <v>637</v>
      </c>
      <c r="F44" s="55"/>
      <c r="G44" s="58"/>
      <c r="H44" s="72"/>
    </row>
    <row r="45" spans="1:12" ht="15" customHeight="1" thickBot="1" x14ac:dyDescent="0.45">
      <c r="A45" s="34" t="s">
        <v>673</v>
      </c>
      <c r="B45" s="21"/>
      <c r="C45" s="34" t="s">
        <v>431</v>
      </c>
      <c r="D45" s="21"/>
      <c r="E45" s="65" t="s">
        <v>638</v>
      </c>
      <c r="F45" s="55"/>
      <c r="G45" s="58"/>
      <c r="H45" s="72"/>
    </row>
    <row r="46" spans="1:12" ht="15" customHeight="1" thickBot="1" x14ac:dyDescent="0.45">
      <c r="A46" s="34" t="s">
        <v>169</v>
      </c>
      <c r="B46" s="21"/>
      <c r="C46" s="34" t="s">
        <v>432</v>
      </c>
      <c r="D46" s="21"/>
      <c r="E46" s="63" t="s">
        <v>629</v>
      </c>
      <c r="F46" s="68" t="s">
        <v>439</v>
      </c>
      <c r="G46" s="58"/>
      <c r="H46" s="4"/>
    </row>
    <row r="47" spans="1:12" ht="15" customHeight="1" thickBot="1" x14ac:dyDescent="0.45">
      <c r="A47" s="34" t="s">
        <v>171</v>
      </c>
      <c r="B47" s="21"/>
      <c r="C47" s="34" t="s">
        <v>433</v>
      </c>
      <c r="D47" s="21"/>
      <c r="E47" s="64" t="s">
        <v>639</v>
      </c>
      <c r="F47" s="55"/>
      <c r="G47" s="58"/>
      <c r="H47" s="4"/>
    </row>
    <row r="48" spans="1:12" ht="15" customHeight="1" thickBot="1" x14ac:dyDescent="0.45">
      <c r="A48" s="34" t="s">
        <v>172</v>
      </c>
      <c r="B48" s="21"/>
      <c r="C48" s="34" t="s">
        <v>434</v>
      </c>
      <c r="D48" s="21"/>
      <c r="E48" s="65" t="s">
        <v>640</v>
      </c>
      <c r="F48" s="55"/>
      <c r="G48" s="58"/>
      <c r="H48" s="4"/>
    </row>
    <row r="49" spans="1:8" ht="15" customHeight="1" thickBot="1" x14ac:dyDescent="0.45">
      <c r="A49" s="63" t="s">
        <v>284</v>
      </c>
      <c r="B49" s="63" t="s">
        <v>436</v>
      </c>
      <c r="C49" s="34" t="s">
        <v>684</v>
      </c>
      <c r="D49" s="21"/>
      <c r="E49" s="65" t="s">
        <v>641</v>
      </c>
      <c r="F49" s="55"/>
      <c r="G49" s="58"/>
      <c r="H49" s="4"/>
    </row>
    <row r="50" spans="1:8" ht="16.25" customHeight="1" thickBot="1" x14ac:dyDescent="0.45">
      <c r="A50" s="34" t="s">
        <v>416</v>
      </c>
      <c r="B50" s="21"/>
      <c r="C50" s="63" t="s">
        <v>327</v>
      </c>
      <c r="D50" s="63" t="s">
        <v>439</v>
      </c>
      <c r="E50" s="65" t="s">
        <v>442</v>
      </c>
      <c r="F50" s="55"/>
      <c r="G50" s="58"/>
      <c r="H50" s="4"/>
    </row>
    <row r="51" spans="1:8" ht="15" customHeight="1" thickBot="1" x14ac:dyDescent="0.45">
      <c r="A51" s="34" t="s">
        <v>154</v>
      </c>
      <c r="B51" s="21"/>
      <c r="C51" s="34" t="s">
        <v>125</v>
      </c>
      <c r="D51" s="21"/>
      <c r="E51" s="65" t="s">
        <v>642</v>
      </c>
      <c r="F51" s="55"/>
      <c r="G51" s="58"/>
      <c r="H51" s="4"/>
    </row>
    <row r="52" spans="1:8" ht="15" customHeight="1" x14ac:dyDescent="0.4">
      <c r="A52" s="34" t="s">
        <v>417</v>
      </c>
      <c r="B52" s="21"/>
      <c r="C52" s="34" t="s">
        <v>127</v>
      </c>
      <c r="D52" s="21"/>
      <c r="E52" s="58"/>
      <c r="F52" s="69"/>
      <c r="G52" s="58"/>
      <c r="H52" s="4"/>
    </row>
    <row r="53" spans="1:8" ht="14" x14ac:dyDescent="0.3">
      <c r="A53" s="133" t="s">
        <v>441</v>
      </c>
      <c r="B53" s="133"/>
      <c r="C53" s="133"/>
      <c r="D53" s="133"/>
      <c r="E53" s="133"/>
      <c r="F53" s="133"/>
      <c r="G53" s="133"/>
      <c r="H53" s="133"/>
    </row>
    <row r="54" spans="1:8" ht="15" customHeight="1" x14ac:dyDescent="0.3"/>
  </sheetData>
  <sortState xmlns:xlrd2="http://schemas.microsoft.com/office/spreadsheetml/2017/richdata2" ref="E26:E27">
    <sortCondition ref="E19:E20"/>
  </sortState>
  <mergeCells count="4">
    <mergeCell ref="A1:A3"/>
    <mergeCell ref="A4:H5"/>
    <mergeCell ref="B1:F3"/>
    <mergeCell ref="A53:H53"/>
  </mergeCells>
  <dataValidations count="4">
    <dataValidation type="whole" errorStyle="information" allowBlank="1" showInputMessage="1" showErrorMessage="1" errorTitle="Solo numeros" error="Solo se aceptan numeros" sqref="B6:B52" xr:uid="{00000000-0002-0000-0400-000000000000}">
      <formula1>0</formula1>
      <formula2>10000000000000</formula2>
    </dataValidation>
    <dataValidation type="whole" errorStyle="information" allowBlank="1" showInputMessage="1" showErrorMessage="1" errorTitle="Solo Numeros" error="Solo se aceptan numeros" sqref="D6:D52" xr:uid="{00000000-0002-0000-0400-000001000000}">
      <formula1>0</formula1>
      <formula2>1000000000000000000</formula2>
    </dataValidation>
    <dataValidation type="whole" errorStyle="information" allowBlank="1" showInputMessage="1" showErrorMessage="1" errorTitle="Solo Numeros" error="Solo se aceptan Numeros" sqref="F6:F52" xr:uid="{00000000-0002-0000-0400-000002000000}">
      <formula1>0</formula1>
      <formula2>1E+23</formula2>
    </dataValidation>
    <dataValidation type="whole" errorStyle="information" allowBlank="1" showInputMessage="1" showErrorMessage="1" errorTitle="Solo numeros" error="Solo se permiten numeros" sqref="H6:H41 H46:H52" xr:uid="{00000000-0002-0000-0400-000003000000}">
      <formula1>1</formula1>
      <formula2>1000000000000000000</formula2>
    </dataValidation>
  </dataValidations>
  <pageMargins left="0.98425196850393704" right="0" top="0" bottom="0" header="0" footer="0"/>
  <pageSetup scale="7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49"/>
  <sheetViews>
    <sheetView workbookViewId="0">
      <selection activeCell="K9" sqref="K9"/>
    </sheetView>
  </sheetViews>
  <sheetFormatPr defaultColWidth="11.453125" defaultRowHeight="13" x14ac:dyDescent="0.3"/>
  <cols>
    <col min="1" max="1" width="23" style="1" customWidth="1"/>
    <col min="2" max="6" width="5.81640625" style="1" customWidth="1"/>
    <col min="7" max="7" width="25.54296875" style="1" customWidth="1"/>
    <col min="8" max="12" width="5.81640625" style="1" customWidth="1"/>
    <col min="13" max="13" width="21.453125" style="1" customWidth="1"/>
    <col min="14" max="18" width="5.81640625" style="1" customWidth="1"/>
    <col min="19" max="19" width="17.453125" style="1" customWidth="1"/>
    <col min="20" max="20" width="15.1796875" style="1" customWidth="1"/>
    <col min="21" max="23" width="20.1796875" style="1" customWidth="1"/>
    <col min="24" max="24" width="11.81640625" style="1" customWidth="1"/>
    <col min="25" max="25" width="14.81640625" style="1" customWidth="1"/>
    <col min="26" max="16384" width="11.453125" style="1"/>
  </cols>
  <sheetData>
    <row r="1" spans="1:18" ht="62.25" customHeight="1" x14ac:dyDescent="0.3">
      <c r="P1" s="13"/>
      <c r="Q1" s="13"/>
    </row>
    <row r="2" spans="1:18" ht="12.75" customHeight="1" x14ac:dyDescent="0.3">
      <c r="A2" s="75" t="s">
        <v>6</v>
      </c>
      <c r="B2" s="75"/>
      <c r="C2" s="75"/>
      <c r="D2" s="75"/>
      <c r="E2" s="75"/>
      <c r="F2" s="75"/>
      <c r="G2" s="76" t="s">
        <v>6</v>
      </c>
      <c r="H2" s="76"/>
      <c r="I2" s="76"/>
      <c r="J2" s="76"/>
      <c r="K2" s="76"/>
      <c r="L2" s="76"/>
      <c r="M2" s="76" t="s">
        <v>6</v>
      </c>
      <c r="N2" s="11"/>
      <c r="O2" s="76"/>
      <c r="P2" s="76"/>
      <c r="Q2" s="11"/>
      <c r="R2" s="3"/>
    </row>
    <row r="3" spans="1:18" ht="12.75" customHeight="1" x14ac:dyDescent="0.3">
      <c r="A3" s="75"/>
      <c r="B3" s="75"/>
      <c r="C3" s="75"/>
      <c r="D3" s="75"/>
      <c r="E3" s="75"/>
      <c r="F3" s="75"/>
      <c r="G3" s="76"/>
      <c r="H3" s="76"/>
      <c r="I3" s="76"/>
      <c r="J3" s="76"/>
      <c r="K3" s="76"/>
      <c r="L3" s="76"/>
      <c r="M3" s="76"/>
      <c r="N3" s="11"/>
      <c r="O3" s="76"/>
      <c r="P3" s="76"/>
      <c r="Q3" s="11"/>
      <c r="R3" s="3"/>
    </row>
    <row r="4" spans="1:18" x14ac:dyDescent="0.3">
      <c r="A4" s="5" t="s">
        <v>52</v>
      </c>
      <c r="B4" s="5" t="s">
        <v>257</v>
      </c>
      <c r="C4" s="9" t="s">
        <v>9</v>
      </c>
      <c r="D4" s="9" t="s">
        <v>10</v>
      </c>
      <c r="E4" s="9" t="s">
        <v>237</v>
      </c>
      <c r="F4" s="9" t="s">
        <v>258</v>
      </c>
      <c r="G4" s="76"/>
      <c r="H4" s="5" t="s">
        <v>257</v>
      </c>
      <c r="I4" s="9" t="s">
        <v>9</v>
      </c>
      <c r="J4" s="9" t="s">
        <v>10</v>
      </c>
      <c r="K4" s="9" t="s">
        <v>237</v>
      </c>
      <c r="L4" s="9" t="s">
        <v>258</v>
      </c>
      <c r="M4" s="76"/>
      <c r="N4" s="5" t="s">
        <v>257</v>
      </c>
      <c r="O4" s="9" t="s">
        <v>9</v>
      </c>
      <c r="P4" s="9" t="s">
        <v>10</v>
      </c>
      <c r="Q4" s="9" t="s">
        <v>237</v>
      </c>
      <c r="R4" s="9" t="s">
        <v>258</v>
      </c>
    </row>
    <row r="5" spans="1:18" x14ac:dyDescent="0.3">
      <c r="A5" s="4" t="s">
        <v>59</v>
      </c>
      <c r="B5" s="4">
        <v>0.2</v>
      </c>
      <c r="C5" s="2"/>
      <c r="D5" s="2"/>
      <c r="E5" s="2">
        <f>+C5/B5</f>
        <v>0</v>
      </c>
      <c r="F5" s="2">
        <f>+D5</f>
        <v>0</v>
      </c>
      <c r="G5" s="4" t="s">
        <v>79</v>
      </c>
      <c r="H5" s="4">
        <v>0.25</v>
      </c>
      <c r="I5" s="4">
        <v>1</v>
      </c>
      <c r="J5" s="2"/>
      <c r="K5" s="2">
        <f>+I5/H5</f>
        <v>4</v>
      </c>
      <c r="L5" s="2">
        <f>+J5</f>
        <v>0</v>
      </c>
      <c r="M5" s="4" t="s">
        <v>34</v>
      </c>
      <c r="N5" s="4">
        <v>0.9</v>
      </c>
      <c r="O5" s="2">
        <v>1</v>
      </c>
      <c r="P5" s="6"/>
      <c r="Q5" s="2">
        <f>+O5/N5</f>
        <v>1.1111111111111112</v>
      </c>
      <c r="R5" s="3">
        <f>+P5</f>
        <v>0</v>
      </c>
    </row>
    <row r="6" spans="1:18" x14ac:dyDescent="0.3">
      <c r="A6" s="4" t="s">
        <v>11</v>
      </c>
      <c r="B6" s="4">
        <v>0.15</v>
      </c>
      <c r="C6" s="2"/>
      <c r="D6" s="2"/>
      <c r="E6" s="2">
        <f t="shared" ref="E6:E46" si="0">+C6/B6</f>
        <v>0</v>
      </c>
      <c r="F6" s="2">
        <f t="shared" ref="F6:F20" si="1">+D6</f>
        <v>0</v>
      </c>
      <c r="G6" s="4" t="s">
        <v>80</v>
      </c>
      <c r="H6" s="4">
        <v>0.22</v>
      </c>
      <c r="I6" s="2"/>
      <c r="J6" s="2"/>
      <c r="K6" s="2">
        <f t="shared" ref="K6:K48" si="2">+I6/H6</f>
        <v>0</v>
      </c>
      <c r="L6" s="2">
        <f>+J6</f>
        <v>0</v>
      </c>
      <c r="M6" s="4" t="s">
        <v>31</v>
      </c>
      <c r="N6" s="4">
        <v>0.18</v>
      </c>
      <c r="O6" s="2"/>
      <c r="P6" s="2"/>
      <c r="Q6" s="2">
        <f t="shared" ref="Q6:Q47" si="3">+O6/N6</f>
        <v>0</v>
      </c>
      <c r="R6" s="3">
        <f t="shared" ref="R6:R45" si="4">+P6</f>
        <v>0</v>
      </c>
    </row>
    <row r="7" spans="1:18" x14ac:dyDescent="0.3">
      <c r="A7" s="4" t="s">
        <v>12</v>
      </c>
      <c r="B7" s="4">
        <v>0.08</v>
      </c>
      <c r="C7" s="2"/>
      <c r="D7" s="2"/>
      <c r="E7" s="2">
        <f t="shared" si="0"/>
        <v>0</v>
      </c>
      <c r="F7" s="2">
        <f t="shared" si="1"/>
        <v>0</v>
      </c>
      <c r="G7" s="4" t="s">
        <v>244</v>
      </c>
      <c r="H7" s="4">
        <v>0.32</v>
      </c>
      <c r="I7" s="2"/>
      <c r="J7" s="4"/>
      <c r="K7" s="2">
        <f t="shared" si="2"/>
        <v>0</v>
      </c>
      <c r="L7" s="2">
        <f>+J7</f>
        <v>0</v>
      </c>
      <c r="M7" s="4" t="s">
        <v>108</v>
      </c>
      <c r="N7" s="4">
        <v>0.24</v>
      </c>
      <c r="O7" s="2"/>
      <c r="P7" s="2"/>
      <c r="Q7" s="2">
        <f t="shared" si="3"/>
        <v>0</v>
      </c>
      <c r="R7" s="3">
        <f t="shared" si="4"/>
        <v>0</v>
      </c>
    </row>
    <row r="8" spans="1:18" x14ac:dyDescent="0.3">
      <c r="A8" s="4" t="s">
        <v>13</v>
      </c>
      <c r="B8" s="4">
        <v>0.08</v>
      </c>
      <c r="C8" s="2"/>
      <c r="D8" s="2"/>
      <c r="E8" s="2">
        <f t="shared" si="0"/>
        <v>0</v>
      </c>
      <c r="F8" s="2">
        <f t="shared" si="1"/>
        <v>0</v>
      </c>
      <c r="G8" s="4" t="s">
        <v>24</v>
      </c>
      <c r="H8" s="4">
        <v>0.12</v>
      </c>
      <c r="I8" s="2"/>
      <c r="J8" s="6"/>
      <c r="K8" s="2">
        <f t="shared" si="2"/>
        <v>0</v>
      </c>
      <c r="L8" s="6"/>
      <c r="M8" s="4" t="s">
        <v>240</v>
      </c>
      <c r="N8" s="4">
        <v>6</v>
      </c>
      <c r="O8" s="2"/>
      <c r="P8" s="2"/>
      <c r="Q8" s="2">
        <f t="shared" si="3"/>
        <v>0</v>
      </c>
      <c r="R8" s="3">
        <f t="shared" si="4"/>
        <v>0</v>
      </c>
    </row>
    <row r="9" spans="1:18" x14ac:dyDescent="0.3">
      <c r="A9" s="4" t="s">
        <v>60</v>
      </c>
      <c r="B9" s="4">
        <v>0.2</v>
      </c>
      <c r="C9" s="2"/>
      <c r="D9" s="2"/>
      <c r="E9" s="2">
        <f t="shared" si="0"/>
        <v>0</v>
      </c>
      <c r="F9" s="2">
        <f t="shared" si="1"/>
        <v>0</v>
      </c>
      <c r="G9" s="4" t="s">
        <v>81</v>
      </c>
      <c r="H9" s="4">
        <v>0.45</v>
      </c>
      <c r="I9" s="2"/>
      <c r="J9" s="2"/>
      <c r="K9" s="2">
        <f t="shared" si="2"/>
        <v>0</v>
      </c>
      <c r="L9" s="2">
        <f>+J9</f>
        <v>0</v>
      </c>
      <c r="M9" s="4" t="s">
        <v>109</v>
      </c>
      <c r="N9" s="4">
        <v>0.4</v>
      </c>
      <c r="O9" s="2"/>
      <c r="P9" s="2"/>
      <c r="Q9" s="2">
        <f t="shared" si="3"/>
        <v>0</v>
      </c>
      <c r="R9" s="3">
        <f t="shared" si="4"/>
        <v>0</v>
      </c>
    </row>
    <row r="10" spans="1:18" x14ac:dyDescent="0.3">
      <c r="A10" s="4" t="s">
        <v>61</v>
      </c>
      <c r="B10" s="4">
        <v>1.1499999999999999</v>
      </c>
      <c r="C10" s="2"/>
      <c r="D10" s="2"/>
      <c r="E10" s="2">
        <f t="shared" si="0"/>
        <v>0</v>
      </c>
      <c r="F10" s="2">
        <f t="shared" si="1"/>
        <v>0</v>
      </c>
      <c r="G10" s="4" t="s">
        <v>82</v>
      </c>
      <c r="H10" s="4">
        <v>0.2</v>
      </c>
      <c r="I10" s="2"/>
      <c r="J10" s="2"/>
      <c r="K10" s="2">
        <f t="shared" si="2"/>
        <v>0</v>
      </c>
      <c r="L10" s="2">
        <f t="shared" ref="L10:L17" si="5">+J10</f>
        <v>0</v>
      </c>
      <c r="M10" s="4" t="s">
        <v>32</v>
      </c>
      <c r="N10" s="4">
        <v>0.13</v>
      </c>
      <c r="O10" s="2"/>
      <c r="P10" s="2"/>
      <c r="Q10" s="2">
        <f t="shared" si="3"/>
        <v>0</v>
      </c>
      <c r="R10" s="3">
        <f t="shared" si="4"/>
        <v>0</v>
      </c>
    </row>
    <row r="11" spans="1:18" x14ac:dyDescent="0.3">
      <c r="A11" s="4" t="s">
        <v>62</v>
      </c>
      <c r="B11" s="4">
        <v>0.62</v>
      </c>
      <c r="C11" s="2"/>
      <c r="D11" s="2"/>
      <c r="E11" s="2">
        <f t="shared" si="0"/>
        <v>0</v>
      </c>
      <c r="F11" s="2">
        <f t="shared" si="1"/>
        <v>0</v>
      </c>
      <c r="G11" s="4" t="s">
        <v>247</v>
      </c>
      <c r="H11" s="4">
        <v>0.2</v>
      </c>
      <c r="I11" s="2"/>
      <c r="J11" s="2"/>
      <c r="K11" s="2">
        <f t="shared" si="2"/>
        <v>0</v>
      </c>
      <c r="L11" s="2">
        <f t="shared" si="5"/>
        <v>0</v>
      </c>
      <c r="M11" s="4" t="s">
        <v>33</v>
      </c>
      <c r="N11" s="4">
        <v>0.1</v>
      </c>
      <c r="O11" s="2"/>
      <c r="P11" s="2"/>
      <c r="Q11" s="2">
        <f t="shared" si="3"/>
        <v>0</v>
      </c>
      <c r="R11" s="3">
        <f t="shared" si="4"/>
        <v>0</v>
      </c>
    </row>
    <row r="12" spans="1:18" x14ac:dyDescent="0.3">
      <c r="A12" s="4" t="s">
        <v>63</v>
      </c>
      <c r="B12" s="4">
        <v>0.55000000000000004</v>
      </c>
      <c r="C12" s="2"/>
      <c r="D12" s="2"/>
      <c r="E12" s="2">
        <f t="shared" si="0"/>
        <v>0</v>
      </c>
      <c r="F12" s="2">
        <f t="shared" si="1"/>
        <v>0</v>
      </c>
      <c r="G12" s="4" t="s">
        <v>83</v>
      </c>
      <c r="H12" s="4">
        <v>0.2</v>
      </c>
      <c r="I12" s="2"/>
      <c r="J12" s="2"/>
      <c r="K12" s="2">
        <f t="shared" si="2"/>
        <v>0</v>
      </c>
      <c r="L12" s="2">
        <f t="shared" si="5"/>
        <v>0</v>
      </c>
      <c r="M12" s="4" t="s">
        <v>110</v>
      </c>
      <c r="N12" s="4">
        <v>1</v>
      </c>
      <c r="O12" s="2"/>
      <c r="P12" s="6"/>
      <c r="Q12" s="2">
        <f t="shared" si="3"/>
        <v>0</v>
      </c>
      <c r="R12" s="3">
        <f t="shared" si="4"/>
        <v>0</v>
      </c>
    </row>
    <row r="13" spans="1:18" x14ac:dyDescent="0.3">
      <c r="A13" s="4" t="s">
        <v>64</v>
      </c>
      <c r="B13" s="4">
        <v>0.45</v>
      </c>
      <c r="C13" s="2"/>
      <c r="D13" s="2"/>
      <c r="E13" s="2">
        <f t="shared" si="0"/>
        <v>0</v>
      </c>
      <c r="F13" s="2">
        <f t="shared" si="1"/>
        <v>0</v>
      </c>
      <c r="G13" s="4" t="s">
        <v>84</v>
      </c>
      <c r="H13" s="4">
        <v>0.18</v>
      </c>
      <c r="I13" s="2"/>
      <c r="J13" s="2"/>
      <c r="K13" s="2">
        <f t="shared" si="2"/>
        <v>0</v>
      </c>
      <c r="L13" s="2">
        <f t="shared" si="5"/>
        <v>0</v>
      </c>
      <c r="M13" s="4" t="s">
        <v>5</v>
      </c>
      <c r="N13" s="4">
        <v>1</v>
      </c>
      <c r="O13" s="2"/>
      <c r="P13" s="6"/>
      <c r="Q13" s="2">
        <f t="shared" si="3"/>
        <v>0</v>
      </c>
      <c r="R13" s="3">
        <f t="shared" si="4"/>
        <v>0</v>
      </c>
    </row>
    <row r="14" spans="1:18" x14ac:dyDescent="0.3">
      <c r="A14" s="4" t="s">
        <v>65</v>
      </c>
      <c r="B14" s="4">
        <v>0.35</v>
      </c>
      <c r="C14" s="2"/>
      <c r="D14" s="2"/>
      <c r="E14" s="2">
        <f t="shared" si="0"/>
        <v>0</v>
      </c>
      <c r="F14" s="2">
        <f t="shared" si="1"/>
        <v>0</v>
      </c>
      <c r="G14" s="4" t="s">
        <v>85</v>
      </c>
      <c r="H14" s="4">
        <v>0.4</v>
      </c>
      <c r="I14" s="2"/>
      <c r="J14" s="2"/>
      <c r="K14" s="2">
        <f t="shared" si="2"/>
        <v>0</v>
      </c>
      <c r="L14" s="2">
        <f t="shared" si="5"/>
        <v>0</v>
      </c>
      <c r="M14" s="4" t="s">
        <v>111</v>
      </c>
      <c r="N14" s="4">
        <v>0.17</v>
      </c>
      <c r="O14" s="2"/>
      <c r="P14" s="6"/>
      <c r="Q14" s="2">
        <f t="shared" si="3"/>
        <v>0</v>
      </c>
      <c r="R14" s="3">
        <f t="shared" si="4"/>
        <v>0</v>
      </c>
    </row>
    <row r="15" spans="1:18" x14ac:dyDescent="0.3">
      <c r="A15" s="4" t="s">
        <v>14</v>
      </c>
      <c r="B15" s="4">
        <v>0.36</v>
      </c>
      <c r="C15" s="2"/>
      <c r="D15" s="2"/>
      <c r="E15" s="2">
        <f t="shared" si="0"/>
        <v>0</v>
      </c>
      <c r="F15" s="2">
        <f t="shared" si="1"/>
        <v>0</v>
      </c>
      <c r="G15" s="4" t="s">
        <v>245</v>
      </c>
      <c r="H15" s="8"/>
      <c r="I15" s="6"/>
      <c r="J15" s="2"/>
      <c r="K15" s="6"/>
      <c r="L15" s="2">
        <f t="shared" si="5"/>
        <v>0</v>
      </c>
      <c r="M15" s="5" t="s">
        <v>54</v>
      </c>
      <c r="N15" s="5"/>
      <c r="O15" s="9" t="s">
        <v>9</v>
      </c>
      <c r="P15" s="9" t="s">
        <v>10</v>
      </c>
      <c r="Q15" s="9" t="s">
        <v>237</v>
      </c>
      <c r="R15" s="9" t="s">
        <v>258</v>
      </c>
    </row>
    <row r="16" spans="1:18" x14ac:dyDescent="0.3">
      <c r="A16" s="4" t="s">
        <v>66</v>
      </c>
      <c r="B16" s="4">
        <v>0.25</v>
      </c>
      <c r="C16" s="2"/>
      <c r="D16" s="2"/>
      <c r="E16" s="2">
        <f t="shared" si="0"/>
        <v>0</v>
      </c>
      <c r="F16" s="2">
        <f t="shared" si="1"/>
        <v>0</v>
      </c>
      <c r="G16" s="4" t="s">
        <v>86</v>
      </c>
      <c r="H16" s="8"/>
      <c r="I16" s="8"/>
      <c r="J16" s="4"/>
      <c r="K16" s="6"/>
      <c r="L16" s="2">
        <f t="shared" si="5"/>
        <v>0</v>
      </c>
      <c r="M16" s="4" t="s">
        <v>35</v>
      </c>
      <c r="N16" s="4">
        <v>0.08</v>
      </c>
      <c r="O16" s="2"/>
      <c r="P16" s="2"/>
      <c r="Q16" s="2">
        <f t="shared" si="3"/>
        <v>0</v>
      </c>
      <c r="R16" s="3">
        <f t="shared" si="4"/>
        <v>0</v>
      </c>
    </row>
    <row r="17" spans="1:18" x14ac:dyDescent="0.3">
      <c r="A17" s="4" t="s">
        <v>67</v>
      </c>
      <c r="B17" s="4">
        <v>0.5</v>
      </c>
      <c r="C17" s="2"/>
      <c r="D17" s="2"/>
      <c r="E17" s="2">
        <f t="shared" si="0"/>
        <v>0</v>
      </c>
      <c r="F17" s="2">
        <f t="shared" si="1"/>
        <v>0</v>
      </c>
      <c r="G17" s="4" t="s">
        <v>246</v>
      </c>
      <c r="H17" s="4">
        <v>0.25</v>
      </c>
      <c r="I17" s="4"/>
      <c r="J17" s="4"/>
      <c r="K17" s="2">
        <f t="shared" si="2"/>
        <v>0</v>
      </c>
      <c r="L17" s="2">
        <f t="shared" si="5"/>
        <v>0</v>
      </c>
      <c r="M17" s="4" t="s">
        <v>112</v>
      </c>
      <c r="N17" s="4">
        <v>0.1</v>
      </c>
      <c r="O17" s="2"/>
      <c r="P17" s="6"/>
      <c r="Q17" s="2">
        <f t="shared" si="3"/>
        <v>0</v>
      </c>
      <c r="R17" s="3">
        <f t="shared" si="4"/>
        <v>0</v>
      </c>
    </row>
    <row r="18" spans="1:18" x14ac:dyDescent="0.3">
      <c r="A18" s="4" t="s">
        <v>68</v>
      </c>
      <c r="B18" s="4">
        <v>0.3</v>
      </c>
      <c r="C18" s="2"/>
      <c r="D18" s="2"/>
      <c r="E18" s="2">
        <f t="shared" si="0"/>
        <v>0</v>
      </c>
      <c r="F18" s="2">
        <f t="shared" si="1"/>
        <v>0</v>
      </c>
      <c r="G18" s="4" t="s">
        <v>25</v>
      </c>
      <c r="H18" s="4">
        <v>0.28000000000000003</v>
      </c>
      <c r="I18" s="4"/>
      <c r="J18" s="8"/>
      <c r="K18" s="2">
        <f t="shared" si="2"/>
        <v>0</v>
      </c>
      <c r="L18" s="8"/>
      <c r="M18" s="4" t="s">
        <v>113</v>
      </c>
      <c r="N18" s="4">
        <v>0.12</v>
      </c>
      <c r="O18" s="2"/>
      <c r="P18" s="6"/>
      <c r="Q18" s="2">
        <f t="shared" si="3"/>
        <v>0</v>
      </c>
      <c r="R18" s="3">
        <f t="shared" si="4"/>
        <v>0</v>
      </c>
    </row>
    <row r="19" spans="1:18" x14ac:dyDescent="0.3">
      <c r="A19" s="4" t="s">
        <v>69</v>
      </c>
      <c r="B19" s="8"/>
      <c r="C19" s="6"/>
      <c r="D19" s="2"/>
      <c r="E19" s="6"/>
      <c r="F19" s="2">
        <f t="shared" si="1"/>
        <v>0</v>
      </c>
      <c r="G19" s="4" t="s">
        <v>243</v>
      </c>
      <c r="H19" s="4">
        <v>0.28000000000000003</v>
      </c>
      <c r="I19" s="2"/>
      <c r="J19" s="6"/>
      <c r="K19" s="2">
        <f t="shared" si="2"/>
        <v>0</v>
      </c>
      <c r="L19" s="6"/>
      <c r="M19" s="4" t="s">
        <v>114</v>
      </c>
      <c r="N19" s="4">
        <v>0.12</v>
      </c>
      <c r="O19" s="2"/>
      <c r="P19" s="2"/>
      <c r="Q19" s="2">
        <f t="shared" si="3"/>
        <v>0</v>
      </c>
      <c r="R19" s="3">
        <f t="shared" si="4"/>
        <v>0</v>
      </c>
    </row>
    <row r="20" spans="1:18" x14ac:dyDescent="0.3">
      <c r="A20" s="4" t="s">
        <v>70</v>
      </c>
      <c r="B20" s="4">
        <v>0.35</v>
      </c>
      <c r="C20" s="2"/>
      <c r="D20" s="2"/>
      <c r="E20" s="2">
        <f t="shared" si="0"/>
        <v>0</v>
      </c>
      <c r="F20" s="2">
        <f t="shared" si="1"/>
        <v>0</v>
      </c>
      <c r="G20" s="4" t="s">
        <v>87</v>
      </c>
      <c r="H20" s="4">
        <v>0.16</v>
      </c>
      <c r="I20" s="2"/>
      <c r="J20" s="2"/>
      <c r="K20" s="2">
        <f t="shared" si="2"/>
        <v>0</v>
      </c>
      <c r="L20" s="2">
        <f>+J20</f>
        <v>0</v>
      </c>
      <c r="M20" s="4" t="s">
        <v>115</v>
      </c>
      <c r="N20" s="4">
        <v>0.12</v>
      </c>
      <c r="O20" s="2"/>
      <c r="P20" s="6"/>
      <c r="Q20" s="2">
        <f t="shared" si="3"/>
        <v>0</v>
      </c>
      <c r="R20" s="3">
        <f t="shared" si="4"/>
        <v>0</v>
      </c>
    </row>
    <row r="21" spans="1:18" x14ac:dyDescent="0.3">
      <c r="A21" s="4" t="s">
        <v>249</v>
      </c>
      <c r="B21" s="4">
        <v>0.15</v>
      </c>
      <c r="C21" s="2"/>
      <c r="D21" s="6"/>
      <c r="E21" s="2">
        <f t="shared" si="0"/>
        <v>0</v>
      </c>
      <c r="F21" s="6"/>
      <c r="G21" s="4" t="s">
        <v>88</v>
      </c>
      <c r="H21" s="4">
        <v>0.12</v>
      </c>
      <c r="I21" s="2"/>
      <c r="J21" s="2"/>
      <c r="K21" s="2">
        <f t="shared" si="2"/>
        <v>0</v>
      </c>
      <c r="L21" s="2">
        <f>+J21</f>
        <v>0</v>
      </c>
      <c r="M21" s="4" t="s">
        <v>36</v>
      </c>
      <c r="N21" s="4">
        <v>0.1</v>
      </c>
      <c r="O21" s="2"/>
      <c r="P21" s="6"/>
      <c r="Q21" s="2">
        <f t="shared" si="3"/>
        <v>0</v>
      </c>
      <c r="R21" s="3">
        <f t="shared" si="4"/>
        <v>0</v>
      </c>
    </row>
    <row r="22" spans="1:18" x14ac:dyDescent="0.3">
      <c r="A22" s="4" t="s">
        <v>250</v>
      </c>
      <c r="B22" s="4">
        <v>0.5</v>
      </c>
      <c r="C22" s="2"/>
      <c r="D22" s="2"/>
      <c r="E22" s="2">
        <f t="shared" si="0"/>
        <v>0</v>
      </c>
      <c r="F22" s="2">
        <f>+D22</f>
        <v>0</v>
      </c>
      <c r="G22" s="4" t="s">
        <v>248</v>
      </c>
      <c r="H22" s="4">
        <v>0.12</v>
      </c>
      <c r="I22" s="2"/>
      <c r="J22" s="2"/>
      <c r="K22" s="2">
        <f t="shared" si="2"/>
        <v>0</v>
      </c>
      <c r="L22" s="2">
        <f>+J22</f>
        <v>0</v>
      </c>
      <c r="M22" s="4" t="s">
        <v>37</v>
      </c>
      <c r="N22" s="4">
        <v>0.1</v>
      </c>
      <c r="O22" s="2"/>
      <c r="P22" s="6"/>
      <c r="Q22" s="2">
        <f t="shared" si="3"/>
        <v>0</v>
      </c>
      <c r="R22" s="3">
        <f t="shared" si="4"/>
        <v>0</v>
      </c>
    </row>
    <row r="23" spans="1:18" x14ac:dyDescent="0.3">
      <c r="A23" s="4" t="s">
        <v>71</v>
      </c>
      <c r="B23" s="4">
        <v>0.33</v>
      </c>
      <c r="C23" s="2"/>
      <c r="D23" s="2"/>
      <c r="E23" s="2">
        <f t="shared" si="0"/>
        <v>0</v>
      </c>
      <c r="F23" s="2">
        <f>+D23</f>
        <v>0</v>
      </c>
      <c r="G23" s="5" t="s">
        <v>53</v>
      </c>
      <c r="H23" s="5"/>
      <c r="I23" s="9" t="s">
        <v>9</v>
      </c>
      <c r="J23" s="9" t="s">
        <v>10</v>
      </c>
      <c r="K23" s="14"/>
      <c r="L23" s="9"/>
      <c r="M23" s="4" t="s">
        <v>38</v>
      </c>
      <c r="N23" s="4">
        <v>0.1</v>
      </c>
      <c r="O23" s="2"/>
      <c r="P23" s="6"/>
      <c r="Q23" s="2">
        <f t="shared" si="3"/>
        <v>0</v>
      </c>
      <c r="R23" s="3">
        <f t="shared" si="4"/>
        <v>0</v>
      </c>
    </row>
    <row r="24" spans="1:18" x14ac:dyDescent="0.3">
      <c r="A24" s="4" t="s">
        <v>255</v>
      </c>
      <c r="B24" s="4">
        <v>0.2</v>
      </c>
      <c r="C24" s="4"/>
      <c r="D24" s="8"/>
      <c r="E24" s="2">
        <f t="shared" si="0"/>
        <v>0</v>
      </c>
      <c r="F24" s="8"/>
      <c r="G24" s="4" t="s">
        <v>89</v>
      </c>
      <c r="H24" s="4">
        <v>0.17</v>
      </c>
      <c r="I24" s="2"/>
      <c r="J24" s="6"/>
      <c r="K24" s="2">
        <f t="shared" si="2"/>
        <v>0</v>
      </c>
      <c r="L24" s="6"/>
      <c r="M24" s="4" t="s">
        <v>39</v>
      </c>
      <c r="N24" s="4">
        <v>0.1</v>
      </c>
      <c r="O24" s="2"/>
      <c r="P24" s="6"/>
      <c r="Q24" s="2">
        <f t="shared" si="3"/>
        <v>0</v>
      </c>
      <c r="R24" s="3">
        <f t="shared" si="4"/>
        <v>0</v>
      </c>
    </row>
    <row r="25" spans="1:18" x14ac:dyDescent="0.3">
      <c r="A25" s="4" t="s">
        <v>72</v>
      </c>
      <c r="B25" s="4">
        <v>2.5</v>
      </c>
      <c r="C25" s="2"/>
      <c r="D25" s="2"/>
      <c r="E25" s="2">
        <f t="shared" si="0"/>
        <v>0</v>
      </c>
      <c r="F25" s="2">
        <f>+D25</f>
        <v>0</v>
      </c>
      <c r="G25" s="4" t="s">
        <v>26</v>
      </c>
      <c r="H25" s="4">
        <v>0.11</v>
      </c>
      <c r="I25" s="2"/>
      <c r="J25" s="2"/>
      <c r="K25" s="2">
        <f t="shared" si="2"/>
        <v>0</v>
      </c>
      <c r="L25" s="2">
        <f>+J25</f>
        <v>0</v>
      </c>
      <c r="M25" s="4" t="s">
        <v>40</v>
      </c>
      <c r="N25" s="4">
        <v>0.1</v>
      </c>
      <c r="O25" s="2"/>
      <c r="P25" s="6"/>
      <c r="Q25" s="2">
        <f t="shared" si="3"/>
        <v>0</v>
      </c>
      <c r="R25" s="3">
        <f t="shared" si="4"/>
        <v>0</v>
      </c>
    </row>
    <row r="26" spans="1:18" x14ac:dyDescent="0.3">
      <c r="A26" s="4" t="s">
        <v>15</v>
      </c>
      <c r="B26" s="4">
        <v>0.25</v>
      </c>
      <c r="C26" s="2"/>
      <c r="D26" s="6"/>
      <c r="E26" s="2">
        <f t="shared" si="0"/>
        <v>0</v>
      </c>
      <c r="F26" s="6"/>
      <c r="G26" s="4" t="s">
        <v>90</v>
      </c>
      <c r="H26" s="4">
        <v>0.08</v>
      </c>
      <c r="I26" s="2"/>
      <c r="J26" s="6"/>
      <c r="K26" s="2">
        <f t="shared" si="2"/>
        <v>0</v>
      </c>
      <c r="L26" s="6"/>
      <c r="M26" s="4" t="s">
        <v>41</v>
      </c>
      <c r="N26" s="4">
        <v>0.1</v>
      </c>
      <c r="O26" s="2"/>
      <c r="P26" s="6"/>
      <c r="Q26" s="2">
        <f t="shared" si="3"/>
        <v>0</v>
      </c>
      <c r="R26" s="3">
        <f t="shared" si="4"/>
        <v>0</v>
      </c>
    </row>
    <row r="27" spans="1:18" x14ac:dyDescent="0.3">
      <c r="A27" s="4" t="s">
        <v>73</v>
      </c>
      <c r="B27" s="4">
        <v>2.1</v>
      </c>
      <c r="C27" s="2"/>
      <c r="D27" s="2"/>
      <c r="E27" s="2">
        <f t="shared" si="0"/>
        <v>0</v>
      </c>
      <c r="F27" s="2">
        <f>+D27</f>
        <v>0</v>
      </c>
      <c r="G27" s="4" t="s">
        <v>91</v>
      </c>
      <c r="H27" s="4">
        <v>0.16</v>
      </c>
      <c r="I27" s="2"/>
      <c r="J27" s="2"/>
      <c r="K27" s="2">
        <f t="shared" si="2"/>
        <v>0</v>
      </c>
      <c r="L27" s="2">
        <f>+J27</f>
        <v>0</v>
      </c>
      <c r="M27" s="4" t="s">
        <v>42</v>
      </c>
      <c r="N27" s="4">
        <v>0.1</v>
      </c>
      <c r="O27" s="2"/>
      <c r="P27" s="6"/>
      <c r="Q27" s="2">
        <f t="shared" si="3"/>
        <v>0</v>
      </c>
      <c r="R27" s="3">
        <f t="shared" si="4"/>
        <v>0</v>
      </c>
    </row>
    <row r="28" spans="1:18" x14ac:dyDescent="0.3">
      <c r="A28" s="4" t="s">
        <v>74</v>
      </c>
      <c r="B28" s="8"/>
      <c r="C28" s="6"/>
      <c r="D28" s="2"/>
      <c r="E28" s="6"/>
      <c r="F28" s="2">
        <f>+D28</f>
        <v>0</v>
      </c>
      <c r="G28" s="4" t="s">
        <v>27</v>
      </c>
      <c r="H28" s="4">
        <v>0.17</v>
      </c>
      <c r="I28" s="2"/>
      <c r="J28" s="6"/>
      <c r="K28" s="2">
        <f t="shared" si="2"/>
        <v>0</v>
      </c>
      <c r="L28" s="6"/>
      <c r="M28" s="4" t="s">
        <v>43</v>
      </c>
      <c r="N28" s="4">
        <v>0.1</v>
      </c>
      <c r="O28" s="2"/>
      <c r="P28" s="6"/>
      <c r="Q28" s="2">
        <f t="shared" si="3"/>
        <v>0</v>
      </c>
      <c r="R28" s="3">
        <f t="shared" si="4"/>
        <v>0</v>
      </c>
    </row>
    <row r="29" spans="1:18" x14ac:dyDescent="0.3">
      <c r="A29" s="4" t="s">
        <v>241</v>
      </c>
      <c r="B29" s="4">
        <v>0.1</v>
      </c>
      <c r="C29" s="2"/>
      <c r="D29" s="2"/>
      <c r="E29" s="2">
        <f t="shared" si="0"/>
        <v>0</v>
      </c>
      <c r="F29" s="2">
        <f>+D29</f>
        <v>0</v>
      </c>
      <c r="G29" s="4" t="s">
        <v>92</v>
      </c>
      <c r="H29" s="4">
        <v>0.45</v>
      </c>
      <c r="I29" s="2"/>
      <c r="J29" s="10"/>
      <c r="K29" s="2">
        <f t="shared" si="2"/>
        <v>0</v>
      </c>
      <c r="L29" s="10"/>
      <c r="M29" s="4" t="s">
        <v>44</v>
      </c>
      <c r="N29" s="4">
        <v>0.1</v>
      </c>
      <c r="O29" s="2"/>
      <c r="P29" s="6"/>
      <c r="Q29" s="2">
        <f t="shared" si="3"/>
        <v>0</v>
      </c>
      <c r="R29" s="3">
        <f t="shared" si="4"/>
        <v>0</v>
      </c>
    </row>
    <row r="30" spans="1:18" x14ac:dyDescent="0.3">
      <c r="A30" s="4" t="s">
        <v>16</v>
      </c>
      <c r="B30" s="4">
        <v>0.15</v>
      </c>
      <c r="C30" s="4"/>
      <c r="D30" s="6"/>
      <c r="E30" s="2">
        <f t="shared" si="0"/>
        <v>0</v>
      </c>
      <c r="F30" s="6"/>
      <c r="G30" s="4" t="s">
        <v>28</v>
      </c>
      <c r="H30" s="4">
        <v>0.1</v>
      </c>
      <c r="I30" s="2"/>
      <c r="J30" s="12"/>
      <c r="K30" s="2">
        <f t="shared" si="2"/>
        <v>0</v>
      </c>
      <c r="L30" s="12">
        <f>+J30</f>
        <v>0</v>
      </c>
      <c r="M30" s="5" t="s">
        <v>55</v>
      </c>
      <c r="N30" s="5"/>
      <c r="O30" s="9" t="s">
        <v>9</v>
      </c>
      <c r="P30" s="9" t="s">
        <v>8</v>
      </c>
      <c r="Q30" s="9" t="s">
        <v>237</v>
      </c>
      <c r="R30" s="9" t="s">
        <v>239</v>
      </c>
    </row>
    <row r="31" spans="1:18" x14ac:dyDescent="0.3">
      <c r="A31" s="4" t="s">
        <v>75</v>
      </c>
      <c r="B31" s="8"/>
      <c r="C31" s="6"/>
      <c r="D31" s="2"/>
      <c r="E31" s="6"/>
      <c r="F31" s="2">
        <f>+D31</f>
        <v>0</v>
      </c>
      <c r="G31" s="4" t="s">
        <v>93</v>
      </c>
      <c r="H31" s="4">
        <v>0.09</v>
      </c>
      <c r="I31" s="2"/>
      <c r="J31" s="2"/>
      <c r="K31" s="2">
        <f t="shared" si="2"/>
        <v>0</v>
      </c>
      <c r="L31" s="2">
        <f>+J31</f>
        <v>0</v>
      </c>
      <c r="M31" s="4" t="s">
        <v>45</v>
      </c>
      <c r="N31" s="8"/>
      <c r="O31" s="6"/>
      <c r="P31" s="2"/>
      <c r="Q31" s="6"/>
      <c r="R31" s="3">
        <f t="shared" si="4"/>
        <v>0</v>
      </c>
    </row>
    <row r="32" spans="1:18" x14ac:dyDescent="0.3">
      <c r="A32" s="4" t="s">
        <v>17</v>
      </c>
      <c r="B32" s="4">
        <v>0.25</v>
      </c>
      <c r="C32" s="2"/>
      <c r="D32" s="2"/>
      <c r="E32" s="2">
        <f t="shared" si="0"/>
        <v>0</v>
      </c>
      <c r="F32" s="2">
        <f t="shared" ref="F32:F48" si="6">+D32</f>
        <v>0</v>
      </c>
      <c r="G32" s="4" t="s">
        <v>29</v>
      </c>
      <c r="H32" s="4">
        <v>0.1</v>
      </c>
      <c r="I32" s="2"/>
      <c r="J32" s="6"/>
      <c r="K32" s="2">
        <f t="shared" si="2"/>
        <v>0</v>
      </c>
      <c r="L32" s="6"/>
      <c r="M32" s="4" t="s">
        <v>46</v>
      </c>
      <c r="N32" s="8"/>
      <c r="O32" s="6"/>
      <c r="P32" s="2"/>
      <c r="Q32" s="6"/>
      <c r="R32" s="3">
        <f t="shared" si="4"/>
        <v>0</v>
      </c>
    </row>
    <row r="33" spans="1:18" x14ac:dyDescent="0.3">
      <c r="A33" s="4" t="s">
        <v>256</v>
      </c>
      <c r="B33" s="4">
        <v>0.1</v>
      </c>
      <c r="C33" s="4"/>
      <c r="D33" s="4"/>
      <c r="E33" s="2">
        <f t="shared" si="0"/>
        <v>0</v>
      </c>
      <c r="F33" s="2">
        <f t="shared" si="6"/>
        <v>0</v>
      </c>
      <c r="G33" s="4" t="s">
        <v>30</v>
      </c>
      <c r="H33" s="4">
        <v>0.12</v>
      </c>
      <c r="I33" s="2"/>
      <c r="J33" s="2"/>
      <c r="K33" s="2">
        <f t="shared" si="2"/>
        <v>0</v>
      </c>
      <c r="L33" s="2">
        <f>+J33</f>
        <v>0</v>
      </c>
      <c r="M33" s="4" t="s">
        <v>253</v>
      </c>
      <c r="N33" s="8"/>
      <c r="O33" s="8"/>
      <c r="P33" s="4"/>
      <c r="Q33" s="6"/>
      <c r="R33" s="3">
        <f t="shared" si="4"/>
        <v>0</v>
      </c>
    </row>
    <row r="34" spans="1:18" x14ac:dyDescent="0.3">
      <c r="A34" s="4" t="s">
        <v>18</v>
      </c>
      <c r="B34" s="4">
        <v>0.45</v>
      </c>
      <c r="C34" s="4"/>
      <c r="D34" s="2"/>
      <c r="E34" s="2">
        <f t="shared" si="0"/>
        <v>0</v>
      </c>
      <c r="F34" s="2">
        <f t="shared" si="6"/>
        <v>0</v>
      </c>
      <c r="G34" s="4" t="s">
        <v>94</v>
      </c>
      <c r="H34" s="4">
        <v>0.2</v>
      </c>
      <c r="I34" s="2"/>
      <c r="J34" s="2"/>
      <c r="K34" s="2">
        <f t="shared" si="2"/>
        <v>0</v>
      </c>
      <c r="L34" s="2">
        <f t="shared" ref="L34:L48" si="7">+J34</f>
        <v>0</v>
      </c>
      <c r="M34" s="4" t="s">
        <v>47</v>
      </c>
      <c r="N34" s="8"/>
      <c r="O34" s="6"/>
      <c r="P34" s="2"/>
      <c r="Q34" s="6"/>
      <c r="R34" s="3">
        <f t="shared" si="4"/>
        <v>0</v>
      </c>
    </row>
    <row r="35" spans="1:18" x14ac:dyDescent="0.3">
      <c r="A35" s="4" t="s">
        <v>19</v>
      </c>
      <c r="B35" s="4">
        <v>0.1</v>
      </c>
      <c r="C35" s="2"/>
      <c r="D35" s="2"/>
      <c r="E35" s="2">
        <f t="shared" si="0"/>
        <v>0</v>
      </c>
      <c r="F35" s="2">
        <f t="shared" si="6"/>
        <v>0</v>
      </c>
      <c r="G35" s="4" t="s">
        <v>95</v>
      </c>
      <c r="H35" s="4">
        <v>0.08</v>
      </c>
      <c r="I35" s="2"/>
      <c r="J35" s="2"/>
      <c r="K35" s="2">
        <f t="shared" si="2"/>
        <v>0</v>
      </c>
      <c r="L35" s="2">
        <f t="shared" si="7"/>
        <v>0</v>
      </c>
      <c r="M35" s="4" t="s">
        <v>116</v>
      </c>
      <c r="N35" s="8"/>
      <c r="O35" s="6"/>
      <c r="P35" s="2"/>
      <c r="Q35" s="6"/>
      <c r="R35" s="3">
        <f t="shared" si="4"/>
        <v>0</v>
      </c>
    </row>
    <row r="36" spans="1:18" x14ac:dyDescent="0.3">
      <c r="A36" s="4" t="s">
        <v>76</v>
      </c>
      <c r="B36" s="4">
        <v>1.5</v>
      </c>
      <c r="C36" s="2"/>
      <c r="D36" s="2"/>
      <c r="E36" s="2">
        <f t="shared" si="0"/>
        <v>0</v>
      </c>
      <c r="F36" s="2">
        <f t="shared" si="6"/>
        <v>0</v>
      </c>
      <c r="G36" s="4" t="s">
        <v>251</v>
      </c>
      <c r="H36" s="4">
        <v>0.6</v>
      </c>
      <c r="I36" s="2"/>
      <c r="J36" s="2"/>
      <c r="K36" s="2">
        <f t="shared" si="2"/>
        <v>0</v>
      </c>
      <c r="L36" s="2">
        <f t="shared" si="7"/>
        <v>0</v>
      </c>
      <c r="M36" s="4" t="s">
        <v>252</v>
      </c>
      <c r="N36" s="4">
        <v>0.1</v>
      </c>
      <c r="O36" s="4"/>
      <c r="P36" s="4"/>
      <c r="Q36" s="2">
        <f t="shared" si="3"/>
        <v>0</v>
      </c>
      <c r="R36" s="3">
        <f t="shared" si="4"/>
        <v>0</v>
      </c>
    </row>
    <row r="37" spans="1:18" x14ac:dyDescent="0.3">
      <c r="A37" s="4" t="s">
        <v>77</v>
      </c>
      <c r="B37" s="4">
        <v>0.21</v>
      </c>
      <c r="C37" s="2"/>
      <c r="D37" s="2"/>
      <c r="E37" s="2">
        <f t="shared" si="0"/>
        <v>0</v>
      </c>
      <c r="F37" s="2">
        <f t="shared" si="6"/>
        <v>0</v>
      </c>
      <c r="G37" s="4" t="s">
        <v>97</v>
      </c>
      <c r="H37" s="4">
        <v>0.15</v>
      </c>
      <c r="I37" s="2"/>
      <c r="J37" s="2"/>
      <c r="K37" s="2">
        <f t="shared" si="2"/>
        <v>0</v>
      </c>
      <c r="L37" s="2">
        <f t="shared" si="7"/>
        <v>0</v>
      </c>
      <c r="M37" s="4" t="s">
        <v>117</v>
      </c>
      <c r="N37" s="8"/>
      <c r="O37" s="6"/>
      <c r="P37" s="2"/>
      <c r="Q37" s="6"/>
      <c r="R37" s="3">
        <f t="shared" si="4"/>
        <v>0</v>
      </c>
    </row>
    <row r="38" spans="1:18" x14ac:dyDescent="0.3">
      <c r="A38" s="4" t="s">
        <v>78</v>
      </c>
      <c r="B38" s="4">
        <v>0.18</v>
      </c>
      <c r="C38" s="2"/>
      <c r="D38" s="2"/>
      <c r="E38" s="2">
        <f t="shared" si="0"/>
        <v>0</v>
      </c>
      <c r="F38" s="2">
        <f t="shared" si="6"/>
        <v>0</v>
      </c>
      <c r="G38" s="4" t="s">
        <v>96</v>
      </c>
      <c r="H38" s="4">
        <v>0.3</v>
      </c>
      <c r="I38" s="2"/>
      <c r="J38" s="2"/>
      <c r="K38" s="2">
        <f t="shared" si="2"/>
        <v>0</v>
      </c>
      <c r="L38" s="2">
        <f t="shared" si="7"/>
        <v>0</v>
      </c>
      <c r="M38" s="4" t="s">
        <v>118</v>
      </c>
      <c r="N38" s="4">
        <v>0.15</v>
      </c>
      <c r="O38" s="2"/>
      <c r="P38" s="2"/>
      <c r="Q38" s="2">
        <f t="shared" si="3"/>
        <v>0</v>
      </c>
      <c r="R38" s="3">
        <f t="shared" si="4"/>
        <v>0</v>
      </c>
    </row>
    <row r="39" spans="1:18" x14ac:dyDescent="0.3">
      <c r="A39" s="4" t="s">
        <v>20</v>
      </c>
      <c r="B39" s="4">
        <v>0.15</v>
      </c>
      <c r="C39" s="2"/>
      <c r="D39" s="2"/>
      <c r="E39" s="2">
        <f t="shared" si="0"/>
        <v>0</v>
      </c>
      <c r="F39" s="2">
        <f t="shared" si="6"/>
        <v>0</v>
      </c>
      <c r="G39" s="4" t="s">
        <v>98</v>
      </c>
      <c r="H39" s="4">
        <v>0.17</v>
      </c>
      <c r="I39" s="2"/>
      <c r="J39" s="2"/>
      <c r="K39" s="2">
        <f t="shared" si="2"/>
        <v>0</v>
      </c>
      <c r="L39" s="2">
        <f t="shared" si="7"/>
        <v>0</v>
      </c>
      <c r="M39" s="4" t="s">
        <v>119</v>
      </c>
      <c r="N39" s="8"/>
      <c r="O39" s="6"/>
      <c r="P39" s="2"/>
      <c r="Q39" s="6"/>
      <c r="R39" s="3">
        <f t="shared" si="4"/>
        <v>0</v>
      </c>
    </row>
    <row r="40" spans="1:18" x14ac:dyDescent="0.3">
      <c r="A40" s="4" t="s">
        <v>0</v>
      </c>
      <c r="B40" s="8"/>
      <c r="C40" s="6"/>
      <c r="D40" s="2"/>
      <c r="E40" s="6"/>
      <c r="F40" s="2">
        <f t="shared" si="6"/>
        <v>0</v>
      </c>
      <c r="G40" s="4" t="s">
        <v>99</v>
      </c>
      <c r="H40" s="4">
        <v>0.18</v>
      </c>
      <c r="I40" s="2"/>
      <c r="J40" s="2"/>
      <c r="K40" s="2">
        <f t="shared" si="2"/>
        <v>0</v>
      </c>
      <c r="L40" s="2">
        <f t="shared" si="7"/>
        <v>0</v>
      </c>
      <c r="M40" s="4" t="s">
        <v>48</v>
      </c>
      <c r="N40" s="8"/>
      <c r="O40" s="6"/>
      <c r="P40" s="2"/>
      <c r="Q40" s="6"/>
      <c r="R40" s="3">
        <f t="shared" si="4"/>
        <v>0</v>
      </c>
    </row>
    <row r="41" spans="1:18" x14ac:dyDescent="0.3">
      <c r="A41" s="4" t="s">
        <v>1</v>
      </c>
      <c r="B41" s="8"/>
      <c r="C41" s="6"/>
      <c r="D41" s="2"/>
      <c r="E41" s="6"/>
      <c r="F41" s="2">
        <f t="shared" si="6"/>
        <v>0</v>
      </c>
      <c r="G41" s="4" t="s">
        <v>100</v>
      </c>
      <c r="H41" s="4">
        <v>0.17</v>
      </c>
      <c r="I41" s="2"/>
      <c r="J41" s="2"/>
      <c r="K41" s="2">
        <f t="shared" si="2"/>
        <v>0</v>
      </c>
      <c r="L41" s="2">
        <f t="shared" si="7"/>
        <v>0</v>
      </c>
      <c r="M41" s="4" t="s">
        <v>120</v>
      </c>
      <c r="N41" s="8"/>
      <c r="O41" s="6"/>
      <c r="P41" s="2"/>
      <c r="Q41" s="6"/>
      <c r="R41" s="3">
        <f t="shared" si="4"/>
        <v>0</v>
      </c>
    </row>
    <row r="42" spans="1:18" x14ac:dyDescent="0.3">
      <c r="A42" s="4" t="s">
        <v>21</v>
      </c>
      <c r="B42" s="4">
        <v>0.25</v>
      </c>
      <c r="C42" s="4"/>
      <c r="D42" s="2"/>
      <c r="E42" s="2">
        <f t="shared" si="0"/>
        <v>0</v>
      </c>
      <c r="F42" s="2">
        <f t="shared" si="6"/>
        <v>0</v>
      </c>
      <c r="G42" s="4" t="s">
        <v>101</v>
      </c>
      <c r="H42" s="4">
        <v>0.2</v>
      </c>
      <c r="I42" s="2"/>
      <c r="J42" s="2"/>
      <c r="K42" s="2">
        <f t="shared" si="2"/>
        <v>0</v>
      </c>
      <c r="L42" s="2">
        <f t="shared" si="7"/>
        <v>0</v>
      </c>
      <c r="M42" s="4" t="s">
        <v>121</v>
      </c>
      <c r="N42" s="8"/>
      <c r="O42" s="6"/>
      <c r="P42" s="2"/>
      <c r="Q42" s="6"/>
      <c r="R42" s="3">
        <f t="shared" si="4"/>
        <v>0</v>
      </c>
    </row>
    <row r="43" spans="1:18" x14ac:dyDescent="0.3">
      <c r="A43" s="4" t="s">
        <v>22</v>
      </c>
      <c r="B43" s="4">
        <v>0.15</v>
      </c>
      <c r="C43" s="2"/>
      <c r="D43" s="2"/>
      <c r="E43" s="2">
        <f t="shared" si="0"/>
        <v>0</v>
      </c>
      <c r="F43" s="2">
        <f t="shared" si="6"/>
        <v>0</v>
      </c>
      <c r="G43" s="4" t="s">
        <v>102</v>
      </c>
      <c r="H43" s="4">
        <v>2</v>
      </c>
      <c r="I43" s="2"/>
      <c r="J43" s="2"/>
      <c r="K43" s="2">
        <f t="shared" si="2"/>
        <v>0</v>
      </c>
      <c r="L43" s="2">
        <f t="shared" si="7"/>
        <v>0</v>
      </c>
      <c r="M43" s="4" t="s">
        <v>49</v>
      </c>
      <c r="N43" s="8"/>
      <c r="O43" s="6"/>
      <c r="P43" s="2"/>
      <c r="Q43" s="6"/>
      <c r="R43" s="3">
        <f t="shared" si="4"/>
        <v>0</v>
      </c>
    </row>
    <row r="44" spans="1:18" x14ac:dyDescent="0.3">
      <c r="A44" s="4" t="s">
        <v>3</v>
      </c>
      <c r="B44" s="8"/>
      <c r="C44" s="6"/>
      <c r="D44" s="2"/>
      <c r="E44" s="6"/>
      <c r="F44" s="2">
        <f t="shared" si="6"/>
        <v>0</v>
      </c>
      <c r="G44" s="4" t="s">
        <v>103</v>
      </c>
      <c r="H44" s="4">
        <v>2</v>
      </c>
      <c r="I44" s="2"/>
      <c r="J44" s="2"/>
      <c r="K44" s="2">
        <f t="shared" si="2"/>
        <v>0</v>
      </c>
      <c r="L44" s="2">
        <f t="shared" si="7"/>
        <v>0</v>
      </c>
      <c r="M44" s="4" t="s">
        <v>50</v>
      </c>
      <c r="N44" s="8"/>
      <c r="O44" s="6"/>
      <c r="P44" s="2"/>
      <c r="Q44" s="6"/>
      <c r="R44" s="3">
        <f t="shared" si="4"/>
        <v>0</v>
      </c>
    </row>
    <row r="45" spans="1:18" x14ac:dyDescent="0.3">
      <c r="A45" s="4" t="s">
        <v>242</v>
      </c>
      <c r="B45" s="8"/>
      <c r="C45" s="6"/>
      <c r="D45" s="2"/>
      <c r="E45" s="6"/>
      <c r="F45" s="2">
        <f t="shared" si="6"/>
        <v>0</v>
      </c>
      <c r="G45" s="4" t="s">
        <v>104</v>
      </c>
      <c r="H45" s="4">
        <v>0.28000000000000003</v>
      </c>
      <c r="I45" s="2"/>
      <c r="J45" s="2"/>
      <c r="K45" s="2">
        <f t="shared" si="2"/>
        <v>0</v>
      </c>
      <c r="L45" s="2">
        <f t="shared" si="7"/>
        <v>0</v>
      </c>
      <c r="M45" s="4" t="s">
        <v>254</v>
      </c>
      <c r="N45" s="8"/>
      <c r="O45" s="8"/>
      <c r="P45" s="4"/>
      <c r="Q45" s="6"/>
      <c r="R45" s="3">
        <f t="shared" si="4"/>
        <v>0</v>
      </c>
    </row>
    <row r="46" spans="1:18" x14ac:dyDescent="0.3">
      <c r="A46" s="4" t="s">
        <v>23</v>
      </c>
      <c r="B46" s="4">
        <v>0.15</v>
      </c>
      <c r="C46" s="4"/>
      <c r="D46" s="2"/>
      <c r="E46" s="2">
        <f t="shared" si="0"/>
        <v>0</v>
      </c>
      <c r="F46" s="2">
        <f t="shared" si="6"/>
        <v>0</v>
      </c>
      <c r="G46" s="4" t="s">
        <v>105</v>
      </c>
      <c r="H46" s="4">
        <v>1.8</v>
      </c>
      <c r="I46" s="2"/>
      <c r="J46" s="2"/>
      <c r="K46" s="2">
        <f t="shared" si="2"/>
        <v>0</v>
      </c>
      <c r="L46" s="2">
        <f t="shared" si="7"/>
        <v>0</v>
      </c>
      <c r="M46" s="5" t="s">
        <v>56</v>
      </c>
      <c r="N46" s="5"/>
      <c r="O46" s="9" t="s">
        <v>9</v>
      </c>
      <c r="P46" s="9" t="s">
        <v>8</v>
      </c>
      <c r="Q46" s="9" t="s">
        <v>237</v>
      </c>
      <c r="R46" s="9" t="s">
        <v>239</v>
      </c>
    </row>
    <row r="47" spans="1:18" x14ac:dyDescent="0.3">
      <c r="A47" s="4" t="s">
        <v>4</v>
      </c>
      <c r="B47" s="8"/>
      <c r="C47" s="6"/>
      <c r="D47" s="2"/>
      <c r="E47" s="6"/>
      <c r="F47" s="2">
        <f t="shared" si="6"/>
        <v>0</v>
      </c>
      <c r="G47" s="4" t="s">
        <v>106</v>
      </c>
      <c r="H47" s="4">
        <v>0.2</v>
      </c>
      <c r="I47" s="2"/>
      <c r="J47" s="2"/>
      <c r="K47" s="2">
        <f t="shared" si="2"/>
        <v>0</v>
      </c>
      <c r="L47" s="2">
        <f t="shared" si="7"/>
        <v>0</v>
      </c>
      <c r="M47" s="4" t="s">
        <v>51</v>
      </c>
      <c r="N47" s="4">
        <v>0.2</v>
      </c>
      <c r="O47" s="2"/>
      <c r="P47" s="6"/>
      <c r="Q47" s="2">
        <f t="shared" si="3"/>
        <v>0</v>
      </c>
      <c r="R47" s="7"/>
    </row>
    <row r="48" spans="1:18" x14ac:dyDescent="0.3">
      <c r="A48" s="4" t="s">
        <v>2</v>
      </c>
      <c r="B48" s="8"/>
      <c r="C48" s="6"/>
      <c r="D48" s="2"/>
      <c r="E48" s="6"/>
      <c r="F48" s="2">
        <f t="shared" si="6"/>
        <v>0</v>
      </c>
      <c r="G48" s="4" t="s">
        <v>107</v>
      </c>
      <c r="H48" s="4">
        <v>1.85</v>
      </c>
      <c r="I48" s="2"/>
      <c r="J48" s="2"/>
      <c r="K48" s="2">
        <f t="shared" si="2"/>
        <v>0</v>
      </c>
      <c r="L48" s="2">
        <f t="shared" si="7"/>
        <v>0</v>
      </c>
      <c r="M48" s="4" t="s">
        <v>58</v>
      </c>
      <c r="N48" s="4">
        <v>0.2</v>
      </c>
      <c r="O48" s="2"/>
      <c r="P48" s="6"/>
      <c r="Q48" s="2">
        <f>+O48/N48</f>
        <v>0</v>
      </c>
      <c r="R48" s="7"/>
    </row>
    <row r="49" spans="1:18" x14ac:dyDescent="0.3">
      <c r="A49" s="134" t="s">
        <v>122</v>
      </c>
      <c r="B49" s="135"/>
      <c r="C49" s="135"/>
      <c r="D49" s="135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5"/>
      <c r="Q49" s="135"/>
      <c r="R49" s="136"/>
    </row>
  </sheetData>
  <mergeCells count="6">
    <mergeCell ref="A2:F3"/>
    <mergeCell ref="H2:L3"/>
    <mergeCell ref="A49:R49"/>
    <mergeCell ref="G2:G4"/>
    <mergeCell ref="M2:M4"/>
    <mergeCell ref="O2:P3"/>
  </mergeCells>
  <pageMargins left="0.98425196850393704" right="0" top="0" bottom="0" header="0" footer="0"/>
  <pageSetup scale="8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R44"/>
  <sheetViews>
    <sheetView topLeftCell="A16" workbookViewId="0">
      <selection activeCell="R28" sqref="R28:R40"/>
    </sheetView>
  </sheetViews>
  <sheetFormatPr defaultColWidth="11.453125" defaultRowHeight="13" x14ac:dyDescent="0.3"/>
  <cols>
    <col min="1" max="1" width="23" style="1" customWidth="1"/>
    <col min="2" max="2" width="4.81640625" style="1" customWidth="1"/>
    <col min="3" max="3" width="5.1796875" style="1" customWidth="1"/>
    <col min="4" max="4" width="7.1796875" style="1" bestFit="1" customWidth="1"/>
    <col min="5" max="5" width="5.1796875" style="1" customWidth="1"/>
    <col min="6" max="6" width="5.453125" style="1" customWidth="1"/>
    <col min="7" max="7" width="25.54296875" style="1" customWidth="1"/>
    <col min="8" max="8" width="5" style="1" bestFit="1" customWidth="1"/>
    <col min="9" max="9" width="5.1796875" style="1" customWidth="1"/>
    <col min="10" max="10" width="7.1796875" style="1" bestFit="1" customWidth="1"/>
    <col min="11" max="11" width="5" style="1" customWidth="1"/>
    <col min="12" max="12" width="5.1796875" style="1" bestFit="1" customWidth="1"/>
    <col min="13" max="13" width="21.453125" style="1" customWidth="1"/>
    <col min="14" max="14" width="5" style="1" bestFit="1" customWidth="1"/>
    <col min="15" max="15" width="5.81640625" style="1" customWidth="1"/>
    <col min="16" max="17" width="7.81640625" style="1" customWidth="1"/>
    <col min="18" max="18" width="5.81640625" style="1" customWidth="1"/>
    <col min="19" max="19" width="20.54296875" style="1" customWidth="1"/>
    <col min="20" max="20" width="17.453125" style="1" customWidth="1"/>
    <col min="21" max="21" width="15.1796875" style="1" customWidth="1"/>
    <col min="22" max="24" width="20.1796875" style="1" customWidth="1"/>
    <col min="25" max="25" width="11.81640625" style="1" customWidth="1"/>
    <col min="26" max="26" width="14.81640625" style="1" customWidth="1"/>
    <col min="27" max="16384" width="11.453125" style="1"/>
  </cols>
  <sheetData>
    <row r="1" spans="1:18" ht="62.25" customHeight="1" x14ac:dyDescent="0.3">
      <c r="P1" s="143" t="s">
        <v>123</v>
      </c>
      <c r="Q1" s="143"/>
      <c r="R1" s="143"/>
    </row>
    <row r="2" spans="1:18" ht="12.75" customHeight="1" x14ac:dyDescent="0.3">
      <c r="A2" s="75" t="s">
        <v>6</v>
      </c>
      <c r="B2" s="137" t="s">
        <v>7</v>
      </c>
      <c r="C2" s="138"/>
      <c r="D2" s="138"/>
      <c r="E2" s="138"/>
      <c r="F2" s="139"/>
      <c r="G2" s="76" t="s">
        <v>6</v>
      </c>
      <c r="H2" s="137" t="s">
        <v>7</v>
      </c>
      <c r="I2" s="138"/>
      <c r="J2" s="138"/>
      <c r="K2" s="138"/>
      <c r="L2" s="139"/>
      <c r="M2" s="76" t="s">
        <v>6</v>
      </c>
      <c r="N2" s="137" t="s">
        <v>7</v>
      </c>
      <c r="O2" s="138"/>
      <c r="P2" s="138"/>
      <c r="Q2" s="138"/>
      <c r="R2" s="139"/>
    </row>
    <row r="3" spans="1:18" ht="12.75" customHeight="1" x14ac:dyDescent="0.3">
      <c r="A3" s="75"/>
      <c r="B3" s="140"/>
      <c r="C3" s="141"/>
      <c r="D3" s="141"/>
      <c r="E3" s="141"/>
      <c r="F3" s="142"/>
      <c r="G3" s="76"/>
      <c r="H3" s="140"/>
      <c r="I3" s="141"/>
      <c r="J3" s="141"/>
      <c r="K3" s="141"/>
      <c r="L3" s="142"/>
      <c r="M3" s="76"/>
      <c r="N3" s="140"/>
      <c r="O3" s="141"/>
      <c r="P3" s="141"/>
      <c r="Q3" s="141"/>
      <c r="R3" s="142"/>
    </row>
    <row r="4" spans="1:18" x14ac:dyDescent="0.3">
      <c r="A4" s="5" t="s">
        <v>52</v>
      </c>
      <c r="B4" s="5" t="s">
        <v>236</v>
      </c>
      <c r="C4" s="9" t="s">
        <v>9</v>
      </c>
      <c r="D4" s="9" t="s">
        <v>225</v>
      </c>
      <c r="E4" s="9" t="s">
        <v>237</v>
      </c>
      <c r="F4" s="9" t="s">
        <v>238</v>
      </c>
      <c r="G4" s="76"/>
      <c r="H4" s="5" t="s">
        <v>236</v>
      </c>
      <c r="I4" s="9" t="s">
        <v>9</v>
      </c>
      <c r="J4" s="9" t="s">
        <v>225</v>
      </c>
      <c r="K4" s="9" t="s">
        <v>237</v>
      </c>
      <c r="L4" s="9" t="s">
        <v>238</v>
      </c>
      <c r="M4" s="76"/>
      <c r="N4" s="5" t="s">
        <v>236</v>
      </c>
      <c r="O4" s="9" t="s">
        <v>57</v>
      </c>
      <c r="P4" s="9" t="s">
        <v>225</v>
      </c>
      <c r="Q4" s="9" t="s">
        <v>237</v>
      </c>
      <c r="R4" s="9" t="s">
        <v>238</v>
      </c>
    </row>
    <row r="5" spans="1:18" x14ac:dyDescent="0.3">
      <c r="A5" s="4" t="s">
        <v>128</v>
      </c>
      <c r="B5" s="4">
        <v>10</v>
      </c>
      <c r="C5" s="2"/>
      <c r="D5" s="2"/>
      <c r="E5" s="2">
        <f>+C5/B5</f>
        <v>0</v>
      </c>
      <c r="F5" s="2">
        <f>+D5</f>
        <v>0</v>
      </c>
      <c r="G5" s="4" t="s">
        <v>147</v>
      </c>
      <c r="H5" s="4">
        <v>3</v>
      </c>
      <c r="I5" s="2"/>
      <c r="J5" s="2"/>
      <c r="K5" s="2">
        <f>+I5/H5</f>
        <v>0</v>
      </c>
      <c r="L5" s="2">
        <f>+J5</f>
        <v>0</v>
      </c>
      <c r="M5" s="4" t="s">
        <v>173</v>
      </c>
      <c r="N5" s="4">
        <v>2</v>
      </c>
      <c r="O5" s="2"/>
      <c r="P5" s="2"/>
      <c r="Q5" s="2">
        <f>+O5/N5</f>
        <v>0</v>
      </c>
      <c r="R5" s="2">
        <f>+P5</f>
        <v>0</v>
      </c>
    </row>
    <row r="6" spans="1:18" x14ac:dyDescent="0.3">
      <c r="A6" s="4" t="s">
        <v>191</v>
      </c>
      <c r="B6" s="4">
        <v>10</v>
      </c>
      <c r="C6" s="2"/>
      <c r="D6" s="2"/>
      <c r="E6" s="2">
        <f t="shared" ref="E6:E43" si="0">+C6/B6</f>
        <v>0</v>
      </c>
      <c r="F6" s="2">
        <f t="shared" ref="F6:F43" si="1">+D6</f>
        <v>0</v>
      </c>
      <c r="G6" s="4" t="s">
        <v>234</v>
      </c>
      <c r="H6" s="4">
        <v>23</v>
      </c>
      <c r="I6" s="2"/>
      <c r="J6" s="2"/>
      <c r="K6" s="2">
        <f>+I6/H6</f>
        <v>0</v>
      </c>
      <c r="L6" s="2">
        <f>+J6</f>
        <v>0</v>
      </c>
      <c r="M6" s="5" t="s">
        <v>54</v>
      </c>
      <c r="N6" s="5" t="s">
        <v>236</v>
      </c>
      <c r="O6" s="9" t="s">
        <v>9</v>
      </c>
      <c r="P6" s="9" t="s">
        <v>225</v>
      </c>
      <c r="Q6" s="9" t="s">
        <v>237</v>
      </c>
      <c r="R6" s="9" t="s">
        <v>238</v>
      </c>
    </row>
    <row r="7" spans="1:18" x14ac:dyDescent="0.3">
      <c r="A7" s="4" t="s">
        <v>192</v>
      </c>
      <c r="B7" s="4">
        <v>10</v>
      </c>
      <c r="C7" s="2"/>
      <c r="D7" s="2"/>
      <c r="E7" s="2">
        <f t="shared" si="0"/>
        <v>0</v>
      </c>
      <c r="F7" s="2">
        <f t="shared" si="1"/>
        <v>0</v>
      </c>
      <c r="G7" s="4" t="s">
        <v>142</v>
      </c>
      <c r="H7" s="4">
        <v>23</v>
      </c>
      <c r="I7" s="2"/>
      <c r="J7" s="2"/>
      <c r="K7" s="2">
        <f>+I7/H7</f>
        <v>0</v>
      </c>
      <c r="L7" s="2">
        <f>+J7</f>
        <v>0</v>
      </c>
      <c r="M7" s="4" t="s">
        <v>210</v>
      </c>
      <c r="N7" s="4">
        <v>10</v>
      </c>
      <c r="O7" s="2"/>
      <c r="P7" s="2"/>
      <c r="Q7" s="2">
        <f>+O7/N7</f>
        <v>0</v>
      </c>
      <c r="R7" s="2">
        <f>+P7</f>
        <v>0</v>
      </c>
    </row>
    <row r="8" spans="1:18" x14ac:dyDescent="0.3">
      <c r="A8" s="4" t="s">
        <v>193</v>
      </c>
      <c r="B8" s="4">
        <v>10</v>
      </c>
      <c r="C8" s="2"/>
      <c r="D8" s="2"/>
      <c r="E8" s="2">
        <f t="shared" si="0"/>
        <v>0</v>
      </c>
      <c r="F8" s="2">
        <f t="shared" si="1"/>
        <v>0</v>
      </c>
      <c r="G8" s="5" t="s">
        <v>53</v>
      </c>
      <c r="H8" s="5" t="s">
        <v>236</v>
      </c>
      <c r="I8" s="9" t="s">
        <v>9</v>
      </c>
      <c r="J8" s="9" t="s">
        <v>225</v>
      </c>
      <c r="K8" s="9" t="s">
        <v>237</v>
      </c>
      <c r="L8" s="9" t="s">
        <v>238</v>
      </c>
      <c r="M8" s="4" t="s">
        <v>211</v>
      </c>
      <c r="N8" s="4">
        <v>10</v>
      </c>
      <c r="O8" s="2"/>
      <c r="P8" s="2"/>
      <c r="Q8" s="2">
        <f t="shared" ref="Q8:Q20" si="2">+O8/N8</f>
        <v>0</v>
      </c>
      <c r="R8" s="2">
        <f t="shared" ref="R8:R20" si="3">+P8</f>
        <v>0</v>
      </c>
    </row>
    <row r="9" spans="1:18" x14ac:dyDescent="0.3">
      <c r="A9" s="4" t="s">
        <v>194</v>
      </c>
      <c r="B9" s="4">
        <v>10</v>
      </c>
      <c r="C9" s="2"/>
      <c r="D9" s="2"/>
      <c r="E9" s="2">
        <f t="shared" si="0"/>
        <v>0</v>
      </c>
      <c r="F9" s="2">
        <f t="shared" si="1"/>
        <v>0</v>
      </c>
      <c r="G9" s="4" t="s">
        <v>150</v>
      </c>
      <c r="H9" s="4">
        <v>2</v>
      </c>
      <c r="I9" s="2"/>
      <c r="J9" s="2"/>
      <c r="K9" s="2">
        <f>+I9/H9</f>
        <v>0</v>
      </c>
      <c r="L9" s="2">
        <f>+J9</f>
        <v>0</v>
      </c>
      <c r="M9" s="4" t="s">
        <v>174</v>
      </c>
      <c r="N9" s="4">
        <v>25</v>
      </c>
      <c r="O9" s="2"/>
      <c r="P9" s="2"/>
      <c r="Q9" s="2">
        <f t="shared" si="2"/>
        <v>0</v>
      </c>
      <c r="R9" s="2">
        <f t="shared" si="3"/>
        <v>0</v>
      </c>
    </row>
    <row r="10" spans="1:18" x14ac:dyDescent="0.3">
      <c r="A10" s="4" t="s">
        <v>132</v>
      </c>
      <c r="B10" s="4">
        <v>25</v>
      </c>
      <c r="C10" s="2"/>
      <c r="D10" s="2"/>
      <c r="E10" s="2">
        <f t="shared" si="0"/>
        <v>0</v>
      </c>
      <c r="F10" s="2">
        <f t="shared" si="1"/>
        <v>0</v>
      </c>
      <c r="G10" s="4" t="s">
        <v>203</v>
      </c>
      <c r="H10" s="4">
        <v>10</v>
      </c>
      <c r="I10" s="2"/>
      <c r="J10" s="2"/>
      <c r="K10" s="2">
        <f t="shared" ref="K10:K43" si="4">+I10/H10</f>
        <v>0</v>
      </c>
      <c r="L10" s="2">
        <f t="shared" ref="L10:L43" si="5">+J10</f>
        <v>0</v>
      </c>
      <c r="M10" s="4" t="s">
        <v>175</v>
      </c>
      <c r="N10" s="4">
        <v>10</v>
      </c>
      <c r="O10" s="2"/>
      <c r="P10" s="2"/>
      <c r="Q10" s="2">
        <f t="shared" si="2"/>
        <v>0</v>
      </c>
      <c r="R10" s="2">
        <f t="shared" si="3"/>
        <v>0</v>
      </c>
    </row>
    <row r="11" spans="1:18" x14ac:dyDescent="0.3">
      <c r="A11" s="4" t="s">
        <v>124</v>
      </c>
      <c r="B11" s="4">
        <v>23</v>
      </c>
      <c r="C11" s="2"/>
      <c r="D11" s="2"/>
      <c r="E11" s="2">
        <f t="shared" si="0"/>
        <v>0</v>
      </c>
      <c r="F11" s="2">
        <f t="shared" si="1"/>
        <v>0</v>
      </c>
      <c r="G11" s="4" t="s">
        <v>204</v>
      </c>
      <c r="H11" s="4">
        <v>9</v>
      </c>
      <c r="I11" s="2"/>
      <c r="J11" s="2"/>
      <c r="K11" s="2">
        <f t="shared" si="4"/>
        <v>0</v>
      </c>
      <c r="L11" s="2">
        <f t="shared" si="5"/>
        <v>0</v>
      </c>
      <c r="M11" s="4" t="s">
        <v>176</v>
      </c>
      <c r="N11" s="4">
        <v>25</v>
      </c>
      <c r="O11" s="2"/>
      <c r="P11" s="2"/>
      <c r="Q11" s="2">
        <f t="shared" si="2"/>
        <v>0</v>
      </c>
      <c r="R11" s="2">
        <f t="shared" si="3"/>
        <v>0</v>
      </c>
    </row>
    <row r="12" spans="1:18" x14ac:dyDescent="0.3">
      <c r="A12" s="4" t="s">
        <v>125</v>
      </c>
      <c r="B12" s="4">
        <v>10</v>
      </c>
      <c r="C12" s="2"/>
      <c r="D12" s="2"/>
      <c r="E12" s="2">
        <f t="shared" si="0"/>
        <v>0</v>
      </c>
      <c r="F12" s="2">
        <f t="shared" si="1"/>
        <v>0</v>
      </c>
      <c r="G12" s="4" t="s">
        <v>151</v>
      </c>
      <c r="H12" s="4">
        <v>9</v>
      </c>
      <c r="I12" s="3"/>
      <c r="J12" s="3"/>
      <c r="K12" s="2">
        <f t="shared" si="4"/>
        <v>0</v>
      </c>
      <c r="L12" s="2">
        <f t="shared" si="5"/>
        <v>0</v>
      </c>
      <c r="M12" s="4" t="s">
        <v>212</v>
      </c>
      <c r="N12" s="4">
        <v>10</v>
      </c>
      <c r="O12" s="3"/>
      <c r="P12" s="3"/>
      <c r="Q12" s="2">
        <f t="shared" si="2"/>
        <v>0</v>
      </c>
      <c r="R12" s="2">
        <f t="shared" si="3"/>
        <v>0</v>
      </c>
    </row>
    <row r="13" spans="1:18" x14ac:dyDescent="0.3">
      <c r="A13" s="4" t="s">
        <v>136</v>
      </c>
      <c r="B13" s="4">
        <v>23</v>
      </c>
      <c r="C13" s="2"/>
      <c r="D13" s="2"/>
      <c r="E13" s="2">
        <f t="shared" si="0"/>
        <v>0</v>
      </c>
      <c r="F13" s="2">
        <f t="shared" si="1"/>
        <v>0</v>
      </c>
      <c r="G13" s="4" t="s">
        <v>152</v>
      </c>
      <c r="H13" s="4">
        <v>9</v>
      </c>
      <c r="I13" s="3"/>
      <c r="J13" s="3"/>
      <c r="K13" s="2">
        <f t="shared" si="4"/>
        <v>0</v>
      </c>
      <c r="L13" s="2">
        <f t="shared" si="5"/>
        <v>0</v>
      </c>
      <c r="M13" s="4" t="s">
        <v>213</v>
      </c>
      <c r="N13" s="4">
        <v>10</v>
      </c>
      <c r="O13" s="3"/>
      <c r="P13" s="3"/>
      <c r="Q13" s="2">
        <f t="shared" si="2"/>
        <v>0</v>
      </c>
      <c r="R13" s="2">
        <f t="shared" si="3"/>
        <v>0</v>
      </c>
    </row>
    <row r="14" spans="1:18" x14ac:dyDescent="0.3">
      <c r="A14" s="4" t="s">
        <v>195</v>
      </c>
      <c r="B14" s="4">
        <v>10</v>
      </c>
      <c r="C14" s="2"/>
      <c r="D14" s="2"/>
      <c r="E14" s="2">
        <f t="shared" si="0"/>
        <v>0</v>
      </c>
      <c r="F14" s="2">
        <f t="shared" si="1"/>
        <v>0</v>
      </c>
      <c r="G14" s="4" t="s">
        <v>205</v>
      </c>
      <c r="H14" s="4">
        <v>2</v>
      </c>
      <c r="I14" s="3"/>
      <c r="J14" s="3"/>
      <c r="K14" s="2">
        <f t="shared" si="4"/>
        <v>0</v>
      </c>
      <c r="L14" s="2">
        <f t="shared" si="5"/>
        <v>0</v>
      </c>
      <c r="M14" s="4" t="s">
        <v>214</v>
      </c>
      <c r="N14" s="4">
        <v>10</v>
      </c>
      <c r="O14" s="3"/>
      <c r="P14" s="3"/>
      <c r="Q14" s="2">
        <f t="shared" si="2"/>
        <v>0</v>
      </c>
      <c r="R14" s="2">
        <f t="shared" si="3"/>
        <v>0</v>
      </c>
    </row>
    <row r="15" spans="1:18" x14ac:dyDescent="0.3">
      <c r="A15" s="4" t="s">
        <v>133</v>
      </c>
      <c r="B15" s="4">
        <v>15</v>
      </c>
      <c r="C15" s="2"/>
      <c r="D15" s="2"/>
      <c r="E15" s="2">
        <f t="shared" si="0"/>
        <v>0</v>
      </c>
      <c r="F15" s="2">
        <f t="shared" si="1"/>
        <v>0</v>
      </c>
      <c r="G15" s="4" t="s">
        <v>153</v>
      </c>
      <c r="H15" s="4">
        <v>4</v>
      </c>
      <c r="I15" s="3"/>
      <c r="J15" s="3"/>
      <c r="K15" s="2">
        <f t="shared" si="4"/>
        <v>0</v>
      </c>
      <c r="L15" s="2">
        <f t="shared" si="5"/>
        <v>0</v>
      </c>
      <c r="M15" s="4" t="s">
        <v>215</v>
      </c>
      <c r="N15" s="4">
        <v>10</v>
      </c>
      <c r="O15" s="3"/>
      <c r="P15" s="3"/>
      <c r="Q15" s="2">
        <f t="shared" si="2"/>
        <v>0</v>
      </c>
      <c r="R15" s="2">
        <f t="shared" si="3"/>
        <v>0</v>
      </c>
    </row>
    <row r="16" spans="1:18" x14ac:dyDescent="0.3">
      <c r="A16" s="4" t="s">
        <v>129</v>
      </c>
      <c r="B16" s="4">
        <v>15</v>
      </c>
      <c r="C16" s="2"/>
      <c r="D16" s="2"/>
      <c r="E16" s="2">
        <f t="shared" si="0"/>
        <v>0</v>
      </c>
      <c r="F16" s="2">
        <f t="shared" si="1"/>
        <v>0</v>
      </c>
      <c r="G16" s="4" t="s">
        <v>206</v>
      </c>
      <c r="H16" s="4">
        <v>10</v>
      </c>
      <c r="I16" s="3"/>
      <c r="J16" s="3"/>
      <c r="K16" s="2">
        <f t="shared" si="4"/>
        <v>0</v>
      </c>
      <c r="L16" s="2">
        <f t="shared" si="5"/>
        <v>0</v>
      </c>
      <c r="M16" s="4" t="s">
        <v>216</v>
      </c>
      <c r="N16" s="4">
        <v>10</v>
      </c>
      <c r="O16" s="3"/>
      <c r="P16" s="3"/>
      <c r="Q16" s="2">
        <f t="shared" si="2"/>
        <v>0</v>
      </c>
      <c r="R16" s="2">
        <f t="shared" si="3"/>
        <v>0</v>
      </c>
    </row>
    <row r="17" spans="1:18" x14ac:dyDescent="0.3">
      <c r="A17" s="4" t="s">
        <v>139</v>
      </c>
      <c r="B17" s="4">
        <v>32</v>
      </c>
      <c r="C17" s="2"/>
      <c r="D17" s="2"/>
      <c r="E17" s="2">
        <f t="shared" si="0"/>
        <v>0</v>
      </c>
      <c r="F17" s="2">
        <f t="shared" si="1"/>
        <v>0</v>
      </c>
      <c r="G17" s="4" t="s">
        <v>154</v>
      </c>
      <c r="H17" s="4">
        <v>8</v>
      </c>
      <c r="I17" s="3"/>
      <c r="J17" s="3"/>
      <c r="K17" s="2">
        <f t="shared" si="4"/>
        <v>0</v>
      </c>
      <c r="L17" s="2">
        <f t="shared" si="5"/>
        <v>0</v>
      </c>
      <c r="M17" s="4" t="s">
        <v>217</v>
      </c>
      <c r="N17" s="4">
        <v>10</v>
      </c>
      <c r="O17" s="3"/>
      <c r="P17" s="3"/>
      <c r="Q17" s="2">
        <f t="shared" si="2"/>
        <v>0</v>
      </c>
      <c r="R17" s="2">
        <f t="shared" si="3"/>
        <v>0</v>
      </c>
    </row>
    <row r="18" spans="1:18" x14ac:dyDescent="0.3">
      <c r="A18" s="4" t="s">
        <v>146</v>
      </c>
      <c r="B18" s="4">
        <v>3.5</v>
      </c>
      <c r="C18" s="2"/>
      <c r="D18" s="2"/>
      <c r="E18" s="2">
        <f t="shared" si="0"/>
        <v>0</v>
      </c>
      <c r="F18" s="2">
        <f t="shared" si="1"/>
        <v>0</v>
      </c>
      <c r="G18" s="4" t="s">
        <v>207</v>
      </c>
      <c r="H18" s="4">
        <v>10</v>
      </c>
      <c r="I18" s="2"/>
      <c r="J18" s="2"/>
      <c r="K18" s="2">
        <f t="shared" si="4"/>
        <v>0</v>
      </c>
      <c r="L18" s="2">
        <f t="shared" si="5"/>
        <v>0</v>
      </c>
      <c r="M18" s="4" t="s">
        <v>218</v>
      </c>
      <c r="N18" s="4">
        <v>10</v>
      </c>
      <c r="O18" s="3"/>
      <c r="P18" s="3"/>
      <c r="Q18" s="2">
        <f t="shared" si="2"/>
        <v>0</v>
      </c>
      <c r="R18" s="2">
        <f t="shared" si="3"/>
        <v>0</v>
      </c>
    </row>
    <row r="19" spans="1:18" x14ac:dyDescent="0.3">
      <c r="A19" s="4" t="s">
        <v>140</v>
      </c>
      <c r="B19" s="4">
        <v>32</v>
      </c>
      <c r="C19" s="2"/>
      <c r="D19" s="2"/>
      <c r="E19" s="2">
        <f t="shared" si="0"/>
        <v>0</v>
      </c>
      <c r="F19" s="2">
        <f t="shared" si="1"/>
        <v>0</v>
      </c>
      <c r="G19" s="4" t="s">
        <v>155</v>
      </c>
      <c r="H19" s="4">
        <v>9</v>
      </c>
      <c r="I19" s="2"/>
      <c r="J19" s="2"/>
      <c r="K19" s="2">
        <f t="shared" si="4"/>
        <v>0</v>
      </c>
      <c r="L19" s="2">
        <f t="shared" si="5"/>
        <v>0</v>
      </c>
      <c r="M19" s="4" t="s">
        <v>219</v>
      </c>
      <c r="N19" s="4">
        <v>10</v>
      </c>
      <c r="O19" s="3"/>
      <c r="P19" s="3"/>
      <c r="Q19" s="2">
        <f t="shared" si="2"/>
        <v>0</v>
      </c>
      <c r="R19" s="2">
        <f t="shared" si="3"/>
        <v>0</v>
      </c>
    </row>
    <row r="20" spans="1:18" x14ac:dyDescent="0.3">
      <c r="A20" s="4" t="s">
        <v>226</v>
      </c>
      <c r="B20" s="4">
        <v>5</v>
      </c>
      <c r="C20" s="3"/>
      <c r="D20" s="3"/>
      <c r="E20" s="2">
        <f t="shared" si="0"/>
        <v>0</v>
      </c>
      <c r="F20" s="2">
        <f t="shared" si="1"/>
        <v>0</v>
      </c>
      <c r="G20" s="4" t="s">
        <v>156</v>
      </c>
      <c r="H20" s="4">
        <v>25</v>
      </c>
      <c r="I20" s="2"/>
      <c r="J20" s="2"/>
      <c r="K20" s="2">
        <f t="shared" si="4"/>
        <v>0</v>
      </c>
      <c r="L20" s="2">
        <f t="shared" si="5"/>
        <v>0</v>
      </c>
      <c r="M20" s="4" t="s">
        <v>220</v>
      </c>
      <c r="N20" s="4">
        <v>10</v>
      </c>
      <c r="O20" s="3"/>
      <c r="P20" s="3"/>
      <c r="Q20" s="2">
        <f t="shared" si="2"/>
        <v>0</v>
      </c>
      <c r="R20" s="2">
        <f t="shared" si="3"/>
        <v>0</v>
      </c>
    </row>
    <row r="21" spans="1:18" x14ac:dyDescent="0.3">
      <c r="A21" s="4" t="s">
        <v>134</v>
      </c>
      <c r="B21" s="4">
        <v>20</v>
      </c>
      <c r="C21" s="3"/>
      <c r="D21" s="3"/>
      <c r="E21" s="2">
        <f t="shared" si="0"/>
        <v>0</v>
      </c>
      <c r="F21" s="2">
        <f t="shared" si="1"/>
        <v>0</v>
      </c>
      <c r="G21" s="4" t="s">
        <v>157</v>
      </c>
      <c r="H21" s="4">
        <v>15</v>
      </c>
      <c r="I21" s="2"/>
      <c r="J21" s="2"/>
      <c r="K21" s="2">
        <f t="shared" si="4"/>
        <v>0</v>
      </c>
      <c r="L21" s="2">
        <f t="shared" si="5"/>
        <v>0</v>
      </c>
      <c r="M21" s="5" t="s">
        <v>55</v>
      </c>
      <c r="N21" s="5"/>
      <c r="O21" s="9" t="s">
        <v>8</v>
      </c>
      <c r="P21" s="9" t="s">
        <v>225</v>
      </c>
      <c r="Q21" s="9" t="s">
        <v>239</v>
      </c>
      <c r="R21" s="9" t="s">
        <v>238</v>
      </c>
    </row>
    <row r="22" spans="1:18" x14ac:dyDescent="0.3">
      <c r="A22" s="4" t="s">
        <v>127</v>
      </c>
      <c r="B22" s="4">
        <v>50</v>
      </c>
      <c r="C22" s="2"/>
      <c r="D22" s="2"/>
      <c r="E22" s="2">
        <f t="shared" si="0"/>
        <v>0</v>
      </c>
      <c r="F22" s="2">
        <f t="shared" si="1"/>
        <v>0</v>
      </c>
      <c r="G22" s="4" t="s">
        <v>158</v>
      </c>
      <c r="H22" s="4">
        <v>10</v>
      </c>
      <c r="I22" s="2"/>
      <c r="J22" s="2"/>
      <c r="K22" s="2">
        <f t="shared" si="4"/>
        <v>0</v>
      </c>
      <c r="L22" s="2">
        <f t="shared" si="5"/>
        <v>0</v>
      </c>
      <c r="M22" s="4" t="s">
        <v>221</v>
      </c>
      <c r="N22" s="4">
        <v>10</v>
      </c>
      <c r="O22" s="4"/>
      <c r="P22" s="8"/>
      <c r="Q22" s="4">
        <f>+O22/N22</f>
        <v>0</v>
      </c>
      <c r="R22" s="8"/>
    </row>
    <row r="23" spans="1:18" x14ac:dyDescent="0.3">
      <c r="A23" s="4" t="s">
        <v>196</v>
      </c>
      <c r="B23" s="4">
        <v>10</v>
      </c>
      <c r="C23" s="2"/>
      <c r="D23" s="2"/>
      <c r="E23" s="2">
        <f t="shared" si="0"/>
        <v>0</v>
      </c>
      <c r="F23" s="2">
        <f t="shared" si="1"/>
        <v>0</v>
      </c>
      <c r="G23" s="4" t="s">
        <v>208</v>
      </c>
      <c r="H23" s="4">
        <v>29</v>
      </c>
      <c r="I23" s="2"/>
      <c r="J23" s="2"/>
      <c r="K23" s="2">
        <f t="shared" si="4"/>
        <v>0</v>
      </c>
      <c r="L23" s="2">
        <f t="shared" si="5"/>
        <v>0</v>
      </c>
      <c r="M23" s="4" t="s">
        <v>222</v>
      </c>
      <c r="N23" s="4">
        <v>10</v>
      </c>
      <c r="O23" s="4"/>
      <c r="P23" s="8"/>
      <c r="Q23" s="4">
        <f t="shared" ref="Q23:Q40" si="6">+O23/N23</f>
        <v>0</v>
      </c>
      <c r="R23" s="8"/>
    </row>
    <row r="24" spans="1:18" x14ac:dyDescent="0.3">
      <c r="A24" s="4" t="s">
        <v>141</v>
      </c>
      <c r="B24" s="4">
        <v>13</v>
      </c>
      <c r="C24" s="2"/>
      <c r="D24" s="2"/>
      <c r="E24" s="2">
        <f t="shared" si="0"/>
        <v>0</v>
      </c>
      <c r="F24" s="2">
        <f t="shared" si="1"/>
        <v>0</v>
      </c>
      <c r="G24" s="4" t="s">
        <v>131</v>
      </c>
      <c r="H24" s="4">
        <v>18</v>
      </c>
      <c r="I24" s="2"/>
      <c r="J24" s="2"/>
      <c r="K24" s="2">
        <f t="shared" si="4"/>
        <v>0</v>
      </c>
      <c r="L24" s="2">
        <f t="shared" si="5"/>
        <v>0</v>
      </c>
      <c r="M24" s="4" t="s">
        <v>223</v>
      </c>
      <c r="N24" s="4">
        <v>10</v>
      </c>
      <c r="O24" s="4"/>
      <c r="P24" s="8"/>
      <c r="Q24" s="4">
        <f t="shared" si="6"/>
        <v>0</v>
      </c>
      <c r="R24" s="8"/>
    </row>
    <row r="25" spans="1:18" x14ac:dyDescent="0.3">
      <c r="A25" s="4" t="s">
        <v>145</v>
      </c>
      <c r="B25" s="8"/>
      <c r="C25" s="6"/>
      <c r="D25" s="2"/>
      <c r="E25" s="6"/>
      <c r="F25" s="2">
        <f t="shared" si="1"/>
        <v>0</v>
      </c>
      <c r="G25" s="4" t="s">
        <v>159</v>
      </c>
      <c r="H25" s="4">
        <v>18</v>
      </c>
      <c r="I25" s="3"/>
      <c r="J25" s="3"/>
      <c r="K25" s="2">
        <f t="shared" si="4"/>
        <v>0</v>
      </c>
      <c r="L25" s="2">
        <f t="shared" si="5"/>
        <v>0</v>
      </c>
      <c r="M25" s="4" t="s">
        <v>177</v>
      </c>
      <c r="N25" s="4">
        <v>23</v>
      </c>
      <c r="O25" s="3"/>
      <c r="P25" s="3"/>
      <c r="Q25" s="4">
        <f t="shared" si="6"/>
        <v>0</v>
      </c>
      <c r="R25" s="3">
        <f>+P25</f>
        <v>0</v>
      </c>
    </row>
    <row r="26" spans="1:18" x14ac:dyDescent="0.3">
      <c r="A26" s="4" t="s">
        <v>197</v>
      </c>
      <c r="B26" s="4">
        <v>10</v>
      </c>
      <c r="C26" s="2"/>
      <c r="D26" s="2"/>
      <c r="E26" s="2">
        <f t="shared" si="0"/>
        <v>0</v>
      </c>
      <c r="F26" s="2">
        <f t="shared" si="1"/>
        <v>0</v>
      </c>
      <c r="G26" s="4" t="s">
        <v>160</v>
      </c>
      <c r="H26" s="4">
        <v>18</v>
      </c>
      <c r="I26" s="2"/>
      <c r="J26" s="2"/>
      <c r="K26" s="2">
        <f t="shared" si="4"/>
        <v>0</v>
      </c>
      <c r="L26" s="2">
        <f t="shared" si="5"/>
        <v>0</v>
      </c>
      <c r="M26" s="4" t="s">
        <v>178</v>
      </c>
      <c r="N26" s="4">
        <v>2</v>
      </c>
      <c r="O26" s="2"/>
      <c r="P26" s="2"/>
      <c r="Q26" s="4">
        <f t="shared" si="6"/>
        <v>0</v>
      </c>
      <c r="R26" s="3">
        <f>+P26</f>
        <v>0</v>
      </c>
    </row>
    <row r="27" spans="1:18" x14ac:dyDescent="0.3">
      <c r="A27" s="4" t="s">
        <v>198</v>
      </c>
      <c r="B27" s="8"/>
      <c r="C27" s="7"/>
      <c r="D27" s="3"/>
      <c r="E27" s="6"/>
      <c r="F27" s="2">
        <f t="shared" si="1"/>
        <v>0</v>
      </c>
      <c r="G27" s="4" t="s">
        <v>161</v>
      </c>
      <c r="H27" s="4">
        <v>18</v>
      </c>
      <c r="I27" s="2"/>
      <c r="J27" s="2"/>
      <c r="K27" s="2">
        <f t="shared" si="4"/>
        <v>0</v>
      </c>
      <c r="L27" s="2">
        <f t="shared" si="5"/>
        <v>0</v>
      </c>
      <c r="M27" s="4" t="s">
        <v>179</v>
      </c>
      <c r="N27" s="4">
        <v>2.5</v>
      </c>
      <c r="O27" s="2"/>
      <c r="P27" s="6"/>
      <c r="Q27" s="4">
        <f t="shared" si="6"/>
        <v>0</v>
      </c>
      <c r="R27" s="6"/>
    </row>
    <row r="28" spans="1:18" x14ac:dyDescent="0.3">
      <c r="A28" s="4" t="s">
        <v>199</v>
      </c>
      <c r="B28" s="4">
        <v>5</v>
      </c>
      <c r="C28" s="3"/>
      <c r="D28" s="3"/>
      <c r="E28" s="2">
        <f t="shared" si="0"/>
        <v>0</v>
      </c>
      <c r="F28" s="2">
        <f t="shared" si="1"/>
        <v>0</v>
      </c>
      <c r="G28" s="4" t="s">
        <v>162</v>
      </c>
      <c r="H28" s="4">
        <v>40</v>
      </c>
      <c r="I28" s="2"/>
      <c r="J28" s="2"/>
      <c r="K28" s="2">
        <f t="shared" si="4"/>
        <v>0</v>
      </c>
      <c r="L28" s="2">
        <f t="shared" si="5"/>
        <v>0</v>
      </c>
      <c r="M28" s="4" t="s">
        <v>180</v>
      </c>
      <c r="N28" s="4">
        <v>25</v>
      </c>
      <c r="O28" s="2"/>
      <c r="P28" s="2"/>
      <c r="Q28" s="4">
        <f t="shared" si="6"/>
        <v>0</v>
      </c>
      <c r="R28" s="2">
        <f>+P28</f>
        <v>0</v>
      </c>
    </row>
    <row r="29" spans="1:18" x14ac:dyDescent="0.3">
      <c r="A29" s="4" t="s">
        <v>200</v>
      </c>
      <c r="B29" s="4">
        <v>10</v>
      </c>
      <c r="C29" s="3"/>
      <c r="D29" s="3"/>
      <c r="E29" s="2">
        <f t="shared" si="0"/>
        <v>0</v>
      </c>
      <c r="F29" s="2">
        <f t="shared" si="1"/>
        <v>0</v>
      </c>
      <c r="G29" s="4" t="s">
        <v>227</v>
      </c>
      <c r="H29" s="4">
        <v>40</v>
      </c>
      <c r="I29" s="2"/>
      <c r="J29" s="2"/>
      <c r="K29" s="2">
        <f t="shared" si="4"/>
        <v>0</v>
      </c>
      <c r="L29" s="2">
        <f t="shared" si="5"/>
        <v>0</v>
      </c>
      <c r="M29" s="4" t="s">
        <v>181</v>
      </c>
      <c r="N29" s="4">
        <v>2.5</v>
      </c>
      <c r="O29" s="2"/>
      <c r="P29" s="2"/>
      <c r="Q29" s="4">
        <f t="shared" si="6"/>
        <v>0</v>
      </c>
      <c r="R29" s="2">
        <f t="shared" ref="R29:R40" si="7">+P29</f>
        <v>0</v>
      </c>
    </row>
    <row r="30" spans="1:18" x14ac:dyDescent="0.3">
      <c r="A30" s="4" t="s">
        <v>201</v>
      </c>
      <c r="B30" s="4">
        <v>10</v>
      </c>
      <c r="C30" s="3"/>
      <c r="D30" s="3"/>
      <c r="E30" s="2">
        <f t="shared" si="0"/>
        <v>0</v>
      </c>
      <c r="F30" s="2">
        <f t="shared" si="1"/>
        <v>0</v>
      </c>
      <c r="G30" s="4" t="s">
        <v>163</v>
      </c>
      <c r="H30" s="4">
        <v>25</v>
      </c>
      <c r="I30" s="2"/>
      <c r="J30" s="2"/>
      <c r="K30" s="2">
        <f t="shared" si="4"/>
        <v>0</v>
      </c>
      <c r="L30" s="2">
        <f t="shared" si="5"/>
        <v>0</v>
      </c>
      <c r="M30" s="4" t="s">
        <v>182</v>
      </c>
      <c r="N30" s="4">
        <v>20</v>
      </c>
      <c r="O30" s="2"/>
      <c r="P30" s="2"/>
      <c r="Q30" s="4">
        <f t="shared" si="6"/>
        <v>0</v>
      </c>
      <c r="R30" s="2">
        <f t="shared" si="7"/>
        <v>0</v>
      </c>
    </row>
    <row r="31" spans="1:18" x14ac:dyDescent="0.3">
      <c r="A31" s="4" t="s">
        <v>202</v>
      </c>
      <c r="B31" s="8"/>
      <c r="C31" s="7"/>
      <c r="D31" s="3"/>
      <c r="E31" s="6"/>
      <c r="F31" s="2">
        <f t="shared" si="1"/>
        <v>0</v>
      </c>
      <c r="G31" s="4" t="s">
        <v>164</v>
      </c>
      <c r="H31" s="4">
        <v>25</v>
      </c>
      <c r="I31" s="2"/>
      <c r="J31" s="2"/>
      <c r="K31" s="2">
        <f t="shared" si="4"/>
        <v>0</v>
      </c>
      <c r="L31" s="2">
        <f t="shared" si="5"/>
        <v>0</v>
      </c>
      <c r="M31" s="4" t="s">
        <v>183</v>
      </c>
      <c r="N31" s="4"/>
      <c r="O31" s="6"/>
      <c r="P31" s="2"/>
      <c r="Q31" s="8"/>
      <c r="R31" s="2">
        <f t="shared" si="7"/>
        <v>0</v>
      </c>
    </row>
    <row r="32" spans="1:18" x14ac:dyDescent="0.3">
      <c r="A32" s="4" t="s">
        <v>149</v>
      </c>
      <c r="B32" s="4">
        <v>12</v>
      </c>
      <c r="C32" s="3"/>
      <c r="D32" s="3"/>
      <c r="E32" s="2">
        <f t="shared" si="0"/>
        <v>0</v>
      </c>
      <c r="F32" s="2">
        <f t="shared" si="1"/>
        <v>0</v>
      </c>
      <c r="G32" s="4" t="s">
        <v>165</v>
      </c>
      <c r="H32" s="4">
        <v>25</v>
      </c>
      <c r="I32" s="2"/>
      <c r="J32" s="2"/>
      <c r="K32" s="2">
        <f t="shared" si="4"/>
        <v>0</v>
      </c>
      <c r="L32" s="2">
        <f t="shared" si="5"/>
        <v>0</v>
      </c>
      <c r="M32" s="4" t="s">
        <v>184</v>
      </c>
      <c r="N32" s="4"/>
      <c r="O32" s="6"/>
      <c r="P32" s="2"/>
      <c r="Q32" s="8"/>
      <c r="R32" s="2">
        <f t="shared" si="7"/>
        <v>0</v>
      </c>
    </row>
    <row r="33" spans="1:18" x14ac:dyDescent="0.3">
      <c r="A33" s="4" t="s">
        <v>135</v>
      </c>
      <c r="B33" s="4">
        <v>12</v>
      </c>
      <c r="C33" s="3"/>
      <c r="D33" s="3"/>
      <c r="E33" s="2">
        <f t="shared" si="0"/>
        <v>0</v>
      </c>
      <c r="F33" s="2">
        <f t="shared" si="1"/>
        <v>0</v>
      </c>
      <c r="G33" s="4" t="s">
        <v>166</v>
      </c>
      <c r="H33" s="4">
        <v>18</v>
      </c>
      <c r="I33" s="2"/>
      <c r="J33" s="2"/>
      <c r="K33" s="2">
        <f t="shared" si="4"/>
        <v>0</v>
      </c>
      <c r="L33" s="2">
        <f t="shared" si="5"/>
        <v>0</v>
      </c>
      <c r="M33" s="4" t="s">
        <v>224</v>
      </c>
      <c r="N33" s="4"/>
      <c r="O33" s="6"/>
      <c r="P33" s="2"/>
      <c r="Q33" s="8"/>
      <c r="R33" s="2">
        <f t="shared" si="7"/>
        <v>0</v>
      </c>
    </row>
    <row r="34" spans="1:18" x14ac:dyDescent="0.3">
      <c r="A34" s="4" t="s">
        <v>130</v>
      </c>
      <c r="B34" s="4">
        <v>30</v>
      </c>
      <c r="C34" s="3"/>
      <c r="D34" s="3"/>
      <c r="E34" s="2">
        <f t="shared" si="0"/>
        <v>0</v>
      </c>
      <c r="F34" s="2">
        <f t="shared" si="1"/>
        <v>0</v>
      </c>
      <c r="G34" s="4" t="s">
        <v>167</v>
      </c>
      <c r="H34" s="4">
        <v>25</v>
      </c>
      <c r="I34" s="2"/>
      <c r="J34" s="2"/>
      <c r="K34" s="2">
        <f t="shared" si="4"/>
        <v>0</v>
      </c>
      <c r="L34" s="2">
        <f t="shared" si="5"/>
        <v>0</v>
      </c>
      <c r="M34" s="4" t="s">
        <v>185</v>
      </c>
      <c r="N34" s="4"/>
      <c r="O34" s="6"/>
      <c r="P34" s="2"/>
      <c r="Q34" s="8"/>
      <c r="R34" s="2">
        <f t="shared" si="7"/>
        <v>0</v>
      </c>
    </row>
    <row r="35" spans="1:18" x14ac:dyDescent="0.3">
      <c r="A35" s="4" t="s">
        <v>138</v>
      </c>
      <c r="B35" s="4">
        <v>28</v>
      </c>
      <c r="C35" s="3"/>
      <c r="D35" s="3"/>
      <c r="E35" s="2">
        <f t="shared" si="0"/>
        <v>0</v>
      </c>
      <c r="F35" s="2">
        <f t="shared" si="1"/>
        <v>0</v>
      </c>
      <c r="G35" s="4" t="s">
        <v>228</v>
      </c>
      <c r="H35" s="4">
        <v>18</v>
      </c>
      <c r="I35" s="2"/>
      <c r="J35" s="2"/>
      <c r="K35" s="2">
        <f t="shared" si="4"/>
        <v>0</v>
      </c>
      <c r="L35" s="2">
        <f t="shared" si="5"/>
        <v>0</v>
      </c>
      <c r="M35" s="4" t="s">
        <v>235</v>
      </c>
      <c r="N35" s="4">
        <v>20</v>
      </c>
      <c r="O35" s="2"/>
      <c r="P35" s="2"/>
      <c r="Q35" s="4">
        <f t="shared" si="6"/>
        <v>0</v>
      </c>
      <c r="R35" s="2">
        <f t="shared" si="7"/>
        <v>0</v>
      </c>
    </row>
    <row r="36" spans="1:18" x14ac:dyDescent="0.3">
      <c r="A36" s="4" t="s">
        <v>144</v>
      </c>
      <c r="B36" s="4">
        <v>30</v>
      </c>
      <c r="C36" s="3"/>
      <c r="D36" s="3"/>
      <c r="E36" s="2">
        <f t="shared" si="0"/>
        <v>0</v>
      </c>
      <c r="F36" s="2">
        <f t="shared" si="1"/>
        <v>0</v>
      </c>
      <c r="G36" s="4" t="s">
        <v>168</v>
      </c>
      <c r="H36" s="4">
        <v>18</v>
      </c>
      <c r="I36" s="2"/>
      <c r="J36" s="2"/>
      <c r="K36" s="2">
        <f t="shared" si="4"/>
        <v>0</v>
      </c>
      <c r="L36" s="2">
        <f t="shared" si="5"/>
        <v>0</v>
      </c>
      <c r="M36" s="4" t="s">
        <v>186</v>
      </c>
      <c r="N36" s="4"/>
      <c r="O36" s="6"/>
      <c r="P36" s="2"/>
      <c r="Q36" s="8"/>
      <c r="R36" s="2">
        <f t="shared" si="7"/>
        <v>0</v>
      </c>
    </row>
    <row r="37" spans="1:18" x14ac:dyDescent="0.3">
      <c r="A37" s="4" t="s">
        <v>143</v>
      </c>
      <c r="B37" s="4">
        <v>50</v>
      </c>
      <c r="C37" s="3"/>
      <c r="D37" s="3"/>
      <c r="E37" s="2">
        <f t="shared" si="0"/>
        <v>0</v>
      </c>
      <c r="F37" s="2">
        <f t="shared" si="1"/>
        <v>0</v>
      </c>
      <c r="G37" s="4" t="s">
        <v>169</v>
      </c>
      <c r="H37" s="4">
        <v>18</v>
      </c>
      <c r="I37" s="2"/>
      <c r="J37" s="2"/>
      <c r="K37" s="2">
        <f t="shared" si="4"/>
        <v>0</v>
      </c>
      <c r="L37" s="2">
        <f t="shared" si="5"/>
        <v>0</v>
      </c>
      <c r="M37" s="4" t="s">
        <v>187</v>
      </c>
      <c r="N37" s="4"/>
      <c r="O37" s="6"/>
      <c r="P37" s="2"/>
      <c r="Q37" s="8"/>
      <c r="R37" s="2">
        <f t="shared" si="7"/>
        <v>0</v>
      </c>
    </row>
    <row r="38" spans="1:18" x14ac:dyDescent="0.3">
      <c r="A38" s="4" t="s">
        <v>137</v>
      </c>
      <c r="B38" s="4">
        <v>23</v>
      </c>
      <c r="C38" s="3"/>
      <c r="D38" s="3"/>
      <c r="E38" s="2">
        <f t="shared" si="0"/>
        <v>0</v>
      </c>
      <c r="F38" s="2">
        <f t="shared" si="1"/>
        <v>0</v>
      </c>
      <c r="G38" s="4" t="s">
        <v>209</v>
      </c>
      <c r="H38" s="4">
        <v>15</v>
      </c>
      <c r="I38" s="2"/>
      <c r="J38" s="2"/>
      <c r="K38" s="2">
        <f t="shared" si="4"/>
        <v>0</v>
      </c>
      <c r="L38" s="2">
        <f t="shared" si="5"/>
        <v>0</v>
      </c>
      <c r="M38" s="4" t="s">
        <v>188</v>
      </c>
      <c r="N38" s="4"/>
      <c r="O38" s="7"/>
      <c r="P38" s="3"/>
      <c r="Q38" s="8"/>
      <c r="R38" s="2">
        <f t="shared" si="7"/>
        <v>0</v>
      </c>
    </row>
    <row r="39" spans="1:18" x14ac:dyDescent="0.3">
      <c r="A39" s="4" t="s">
        <v>231</v>
      </c>
      <c r="B39" s="4">
        <v>10</v>
      </c>
      <c r="C39" s="3"/>
      <c r="D39" s="3"/>
      <c r="E39" s="2">
        <f t="shared" si="0"/>
        <v>0</v>
      </c>
      <c r="F39" s="2">
        <f t="shared" si="1"/>
        <v>0</v>
      </c>
      <c r="G39" s="4" t="s">
        <v>170</v>
      </c>
      <c r="H39" s="4">
        <v>25</v>
      </c>
      <c r="I39" s="2"/>
      <c r="J39" s="2"/>
      <c r="K39" s="2">
        <f t="shared" si="4"/>
        <v>0</v>
      </c>
      <c r="L39" s="2">
        <f t="shared" si="5"/>
        <v>0</v>
      </c>
      <c r="M39" s="4" t="s">
        <v>189</v>
      </c>
      <c r="N39" s="4">
        <v>2</v>
      </c>
      <c r="O39" s="3"/>
      <c r="P39" s="3"/>
      <c r="Q39" s="4">
        <f t="shared" si="6"/>
        <v>0</v>
      </c>
      <c r="R39" s="2">
        <f t="shared" si="7"/>
        <v>0</v>
      </c>
    </row>
    <row r="40" spans="1:18" x14ac:dyDescent="0.3">
      <c r="A40" s="4" t="s">
        <v>232</v>
      </c>
      <c r="B40" s="4">
        <v>10</v>
      </c>
      <c r="C40" s="3"/>
      <c r="D40" s="3"/>
      <c r="E40" s="2">
        <f t="shared" si="0"/>
        <v>0</v>
      </c>
      <c r="F40" s="2">
        <f t="shared" si="1"/>
        <v>0</v>
      </c>
      <c r="G40" s="4" t="s">
        <v>229</v>
      </c>
      <c r="H40" s="4">
        <v>18</v>
      </c>
      <c r="I40" s="2"/>
      <c r="J40" s="2"/>
      <c r="K40" s="2">
        <f t="shared" si="4"/>
        <v>0</v>
      </c>
      <c r="L40" s="2">
        <f t="shared" si="5"/>
        <v>0</v>
      </c>
      <c r="M40" s="4" t="s">
        <v>190</v>
      </c>
      <c r="N40" s="4">
        <v>2</v>
      </c>
      <c r="O40" s="3"/>
      <c r="P40" s="3"/>
      <c r="Q40" s="4">
        <f t="shared" si="6"/>
        <v>0</v>
      </c>
      <c r="R40" s="2">
        <f t="shared" si="7"/>
        <v>0</v>
      </c>
    </row>
    <row r="41" spans="1:18" x14ac:dyDescent="0.3">
      <c r="A41" s="4" t="s">
        <v>233</v>
      </c>
      <c r="B41" s="4">
        <v>10</v>
      </c>
      <c r="C41" s="3"/>
      <c r="D41" s="3"/>
      <c r="E41" s="2">
        <f t="shared" si="0"/>
        <v>0</v>
      </c>
      <c r="F41" s="2">
        <f t="shared" si="1"/>
        <v>0</v>
      </c>
      <c r="G41" s="4" t="s">
        <v>230</v>
      </c>
      <c r="H41" s="4">
        <v>18</v>
      </c>
      <c r="I41" s="2"/>
      <c r="J41" s="2"/>
      <c r="K41" s="2">
        <f t="shared" si="4"/>
        <v>0</v>
      </c>
      <c r="L41" s="2">
        <f t="shared" si="5"/>
        <v>0</v>
      </c>
      <c r="M41" s="3"/>
      <c r="N41" s="3"/>
      <c r="O41" s="3"/>
      <c r="P41" s="3"/>
      <c r="Q41" s="4"/>
      <c r="R41" s="3"/>
    </row>
    <row r="42" spans="1:18" x14ac:dyDescent="0.3">
      <c r="A42" s="4" t="s">
        <v>126</v>
      </c>
      <c r="B42" s="4">
        <v>10</v>
      </c>
      <c r="C42" s="3"/>
      <c r="D42" s="3"/>
      <c r="E42" s="2">
        <f t="shared" si="0"/>
        <v>0</v>
      </c>
      <c r="F42" s="2">
        <f t="shared" si="1"/>
        <v>0</v>
      </c>
      <c r="G42" s="4" t="s">
        <v>171</v>
      </c>
      <c r="H42" s="4">
        <v>9</v>
      </c>
      <c r="I42" s="2"/>
      <c r="J42" s="2"/>
      <c r="K42" s="2">
        <f t="shared" si="4"/>
        <v>0</v>
      </c>
      <c r="L42" s="2">
        <f t="shared" si="5"/>
        <v>0</v>
      </c>
      <c r="M42" s="3"/>
      <c r="N42" s="3"/>
      <c r="O42" s="3"/>
      <c r="P42" s="3"/>
      <c r="Q42" s="4"/>
      <c r="R42" s="3"/>
    </row>
    <row r="43" spans="1:18" x14ac:dyDescent="0.3">
      <c r="A43" s="4" t="s">
        <v>148</v>
      </c>
      <c r="B43" s="4">
        <v>1</v>
      </c>
      <c r="C43" s="2"/>
      <c r="D43" s="2"/>
      <c r="E43" s="2">
        <f t="shared" si="0"/>
        <v>0</v>
      </c>
      <c r="F43" s="2">
        <f t="shared" si="1"/>
        <v>0</v>
      </c>
      <c r="G43" s="4" t="s">
        <v>172</v>
      </c>
      <c r="H43" s="4">
        <v>9</v>
      </c>
      <c r="I43" s="2"/>
      <c r="J43" s="2"/>
      <c r="K43" s="2">
        <f t="shared" si="4"/>
        <v>0</v>
      </c>
      <c r="L43" s="2">
        <f t="shared" si="5"/>
        <v>0</v>
      </c>
      <c r="M43" s="3"/>
      <c r="N43" s="3"/>
      <c r="O43" s="3"/>
      <c r="P43" s="3"/>
      <c r="Q43" s="4"/>
      <c r="R43" s="3"/>
    </row>
    <row r="44" spans="1:18" x14ac:dyDescent="0.3">
      <c r="A44" s="134" t="s">
        <v>122</v>
      </c>
      <c r="B44" s="135"/>
      <c r="C44" s="135"/>
      <c r="D44" s="135"/>
      <c r="E44" s="135"/>
      <c r="F44" s="135"/>
      <c r="G44" s="135"/>
      <c r="H44" s="135"/>
      <c r="I44" s="135"/>
      <c r="J44" s="135"/>
      <c r="K44" s="135"/>
      <c r="L44" s="135"/>
      <c r="M44" s="135"/>
      <c r="N44" s="135"/>
      <c r="O44" s="135"/>
      <c r="P44" s="135"/>
      <c r="Q44" s="135"/>
      <c r="R44" s="136"/>
    </row>
  </sheetData>
  <mergeCells count="8">
    <mergeCell ref="A44:R44"/>
    <mergeCell ref="B2:F3"/>
    <mergeCell ref="H2:L3"/>
    <mergeCell ref="N2:R3"/>
    <mergeCell ref="P1:R1"/>
    <mergeCell ref="A2:A3"/>
    <mergeCell ref="G2:G4"/>
    <mergeCell ref="M2:M4"/>
  </mergeCells>
  <pageMargins left="0.98425196850393704" right="0" top="0" bottom="0" header="0" footer="0"/>
  <pageSetup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evento </vt:lpstr>
      <vt:lpstr>HORTALIZAS</vt:lpstr>
      <vt:lpstr>CONDIMENTOS</vt:lpstr>
      <vt:lpstr>CONSERVAS Y SECOS</vt:lpstr>
      <vt:lpstr>MAYOREO</vt:lpstr>
      <vt:lpstr>ORDEN FX AC</vt:lpstr>
      <vt:lpstr>MAYOREO FX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</dc:creator>
  <cp:lastModifiedBy>Emiliano Sanchez Pliego</cp:lastModifiedBy>
  <cp:lastPrinted>2023-12-21T15:15:16Z</cp:lastPrinted>
  <dcterms:created xsi:type="dcterms:W3CDTF">2020-07-17T20:36:01Z</dcterms:created>
  <dcterms:modified xsi:type="dcterms:W3CDTF">2023-12-26T16:53:01Z</dcterms:modified>
</cp:coreProperties>
</file>